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tokui\Downloads\"/>
    </mc:Choice>
  </mc:AlternateContent>
  <xr:revisionPtr revIDLastSave="0" documentId="13_ncr:1_{44C2B45B-CD78-4547-984D-95E9B98825A5}" xr6:coauthVersionLast="47" xr6:coauthVersionMax="47" xr10:uidLastSave="{00000000-0000-0000-0000-000000000000}"/>
  <bookViews>
    <workbookView xWindow="2340" yWindow="720" windowWidth="22965" windowHeight="15480" firstSheet="1" activeTab="1" xr2:uid="{15C96E85-39F2-4DCA-AA92-A175354E936E}"/>
    <workbookView xWindow="5430" yWindow="240" windowWidth="22965" windowHeight="15480" firstSheet="1" activeTab="3" xr2:uid="{B2E6AE06-400F-4CB7-8607-3EFF88909C85}"/>
  </bookViews>
  <sheets>
    <sheet name="000000" sheetId="4" state="veryHidden" r:id="rId1"/>
    <sheet name="申込表紙" sheetId="8" r:id="rId2"/>
    <sheet name="集計用(要記入)" sheetId="14" r:id="rId3"/>
    <sheet name="推薦審判員" sheetId="12" r:id="rId4"/>
    <sheet name="事務局男子一覧表" sheetId="15" r:id="rId5"/>
    <sheet name="事務局女子一覧" sheetId="16" r:id="rId6"/>
    <sheet name="監督名簿" sheetId="19" r:id="rId7"/>
  </sheets>
  <definedNames>
    <definedName name="_xlnm.Print_Area" localSheetId="5">事務局女子一覧!$A$1:$F$123</definedName>
    <definedName name="_xlnm.Print_Area" localSheetId="4">事務局男子一覧表!$A$1:$F$123</definedName>
    <definedName name="_xlnm.Print_Area" localSheetId="3">推薦審判員!$A$1:$M$45</definedName>
  </definedNames>
  <calcPr calcId="191029"/>
  <customWorkbookViews>
    <customWorkbookView name="印刷プレビュー" guid="{B0A52B12-8D61-45F7-90FE-C8248BEA6D7A}" maximized="1" xWindow="1" yWindow="1" windowWidth="1596" windowHeight="682" tabRatio="792"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2" l="1"/>
  <c r="B17" i="12"/>
  <c r="B20" i="12"/>
  <c r="B23" i="12"/>
  <c r="B26" i="12"/>
  <c r="B29" i="12"/>
  <c r="B32" i="12"/>
  <c r="B35" i="12"/>
  <c r="B38" i="12"/>
  <c r="B41" i="12"/>
  <c r="B44" i="12"/>
  <c r="F2" i="16"/>
  <c r="F2" i="15"/>
  <c r="H4" i="12"/>
  <c r="J1" i="14"/>
  <c r="E120" i="16"/>
  <c r="E122" i="16"/>
  <c r="E121" i="16"/>
  <c r="E121" i="15"/>
  <c r="E4" i="19"/>
  <c r="J34" i="14"/>
  <c r="D34" i="14"/>
  <c r="E34" i="14"/>
  <c r="F34" i="14"/>
  <c r="G34" i="14"/>
  <c r="H34" i="14"/>
  <c r="I5" i="14"/>
  <c r="I6" i="14"/>
  <c r="I7" i="14"/>
  <c r="I8" i="14"/>
  <c r="I9" i="14"/>
  <c r="I10" i="14"/>
  <c r="I11" i="14"/>
  <c r="I12" i="14"/>
  <c r="I13" i="14"/>
  <c r="I14" i="14"/>
  <c r="I15" i="14"/>
  <c r="I16" i="14"/>
  <c r="I17" i="14"/>
  <c r="I18" i="14"/>
  <c r="I19" i="14"/>
  <c r="I20" i="14"/>
  <c r="I21" i="14"/>
  <c r="I22" i="14"/>
  <c r="I33" i="14"/>
  <c r="I4" i="14"/>
  <c r="I34" i="14" l="1"/>
  <c r="J23" i="8"/>
  <c r="J22" i="8"/>
  <c r="F122" i="16"/>
  <c r="F121" i="16"/>
  <c r="F120" i="16"/>
  <c r="E120" i="15"/>
  <c r="F120" i="15" s="1"/>
  <c r="E122" i="15"/>
  <c r="F122" i="15" s="1"/>
  <c r="F121" i="15"/>
  <c r="C34" i="14"/>
  <c r="B11" i="12"/>
  <c r="F22" i="8" l="1"/>
  <c r="N22" i="8"/>
  <c r="F23" i="8"/>
  <c r="F123" i="16"/>
  <c r="N23" i="8"/>
  <c r="F123" i="15"/>
  <c r="E2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ISHIDA</author>
  </authors>
  <commentList>
    <comment ref="M10" authorId="0" shapeId="0" xr:uid="{42C674B1-6E2A-419A-96B5-E15087247288}">
      <text>
        <r>
          <rPr>
            <sz val="11"/>
            <color indexed="8"/>
            <rFont val="ＭＳ Ｐゴシック"/>
            <family val="3"/>
            <charset val="128"/>
          </rPr>
          <t>入力の際は、該当する部分に数字の　１　を入力してください。</t>
        </r>
        <r>
          <rPr>
            <sz val="11"/>
            <color indexed="8"/>
            <rFont val="ＭＳ Ｐゴシック"/>
            <family val="3"/>
            <charset val="128"/>
          </rPr>
          <t xml:space="preserve">
</t>
        </r>
        <r>
          <rPr>
            <sz val="11"/>
            <color indexed="8"/>
            <rFont val="ＭＳ Ｐゴシック"/>
            <family val="3"/>
            <charset val="128"/>
          </rPr>
          <t>チェックが入ります。</t>
        </r>
        <r>
          <rPr>
            <sz val="11"/>
            <color indexed="8"/>
            <rFont val="ＭＳ Ｐゴシック"/>
            <family val="3"/>
            <charset val="128"/>
          </rPr>
          <t xml:space="preserve">
</t>
        </r>
      </text>
    </comment>
  </commentList>
</comments>
</file>

<file path=xl/sharedStrings.xml><?xml version="1.0" encoding="utf-8"?>
<sst xmlns="http://schemas.openxmlformats.org/spreadsheetml/2006/main" count="380" uniqueCount="137">
  <si>
    <t>都道府県名</t>
    <rPh sb="0" eb="4">
      <t>トドウフケン</t>
    </rPh>
    <rPh sb="4" eb="5">
      <t>メイ</t>
    </rPh>
    <phoneticPr fontId="2"/>
  </si>
  <si>
    <t>連絡責任者</t>
    <rPh sb="0" eb="2">
      <t>レンラク</t>
    </rPh>
    <rPh sb="2" eb="5">
      <t>セキニンシャ</t>
    </rPh>
    <phoneticPr fontId="2"/>
  </si>
  <si>
    <t>連絡用電話番号</t>
    <rPh sb="0" eb="3">
      <t>レンラクヨウ</t>
    </rPh>
    <rPh sb="3" eb="5">
      <t>デンワ</t>
    </rPh>
    <rPh sb="5" eb="7">
      <t>バンゴウ</t>
    </rPh>
    <phoneticPr fontId="2"/>
  </si>
  <si>
    <t>連絡用FAX番号</t>
    <rPh sb="0" eb="3">
      <t>レンラクヨウ</t>
    </rPh>
    <rPh sb="6" eb="8">
      <t>バンゴウ</t>
    </rPh>
    <phoneticPr fontId="2"/>
  </si>
  <si>
    <t>氏　　　　　名</t>
    <rPh sb="0" eb="1">
      <t>シ</t>
    </rPh>
    <rPh sb="6" eb="7">
      <t>メイ</t>
    </rPh>
    <phoneticPr fontId="2"/>
  </si>
  <si>
    <t>連 絡 先 住 所</t>
    <rPh sb="0" eb="1">
      <t>レン</t>
    </rPh>
    <rPh sb="2" eb="3">
      <t>ラク</t>
    </rPh>
    <rPh sb="4" eb="5">
      <t>サキ</t>
    </rPh>
    <rPh sb="6" eb="7">
      <t>ジュウ</t>
    </rPh>
    <rPh sb="8" eb="9">
      <t>ショ</t>
    </rPh>
    <phoneticPr fontId="2"/>
  </si>
  <si>
    <t>流派</t>
    <rPh sb="0" eb="2">
      <t>リュウハ</t>
    </rPh>
    <phoneticPr fontId="2"/>
  </si>
  <si>
    <t>ふりがな</t>
    <phoneticPr fontId="2"/>
  </si>
  <si>
    <t>資格内容</t>
    <rPh sb="0" eb="2">
      <t>シカク</t>
    </rPh>
    <rPh sb="2" eb="4">
      <t>ナイヨウ</t>
    </rPh>
    <phoneticPr fontId="2"/>
  </si>
  <si>
    <t>　空手道連盟</t>
    <rPh sb="1" eb="2">
      <t>カラ</t>
    </rPh>
    <rPh sb="2" eb="3">
      <t>テ</t>
    </rPh>
    <rPh sb="3" eb="4">
      <t>ドウ</t>
    </rPh>
    <rPh sb="4" eb="6">
      <t>レンメイ</t>
    </rPh>
    <phoneticPr fontId="2"/>
  </si>
  <si>
    <t>氏　　名</t>
    <rPh sb="0" eb="1">
      <t>シ</t>
    </rPh>
    <rPh sb="3" eb="4">
      <t>メイ</t>
    </rPh>
    <phoneticPr fontId="2"/>
  </si>
  <si>
    <t>空手道連盟</t>
    <rPh sb="0" eb="1">
      <t>カラ</t>
    </rPh>
    <rPh sb="1" eb="2">
      <t>テ</t>
    </rPh>
    <rPh sb="2" eb="3">
      <t>ドウ</t>
    </rPh>
    <rPh sb="3" eb="5">
      <t>レンメイ</t>
    </rPh>
    <phoneticPr fontId="2"/>
  </si>
  <si>
    <t>【審判員】</t>
    <rPh sb="1" eb="3">
      <t>シンパン</t>
    </rPh>
    <rPh sb="3" eb="4">
      <t>イン</t>
    </rPh>
    <phoneticPr fontId="2"/>
  </si>
  <si>
    <t>出場費合計額</t>
    <rPh sb="0" eb="2">
      <t>シュツジョウ</t>
    </rPh>
    <rPh sb="2" eb="3">
      <t>ヒ</t>
    </rPh>
    <rPh sb="3" eb="5">
      <t>ゴウケイ</t>
    </rPh>
    <rPh sb="5" eb="6">
      <t>ガク</t>
    </rPh>
    <phoneticPr fontId="2"/>
  </si>
  <si>
    <t>　会　　長</t>
    <rPh sb="1" eb="2">
      <t>カイ</t>
    </rPh>
    <rPh sb="4" eb="5">
      <t>チョウ</t>
    </rPh>
    <phoneticPr fontId="2"/>
  </si>
  <si>
    <t>メールアドレス</t>
    <phoneticPr fontId="2"/>
  </si>
  <si>
    <t xml:space="preserve">別紙１
</t>
    <rPh sb="0" eb="2">
      <t>ベッシ</t>
    </rPh>
    <phoneticPr fontId="2"/>
  </si>
  <si>
    <t>　　１　関係名簿</t>
    <rPh sb="4" eb="6">
      <t>カンケイ</t>
    </rPh>
    <rPh sb="6" eb="8">
      <t>メイボ</t>
    </rPh>
    <phoneticPr fontId="2"/>
  </si>
  <si>
    <t>月</t>
    <rPh sb="0" eb="1">
      <t>ガツ</t>
    </rPh>
    <phoneticPr fontId="2"/>
  </si>
  <si>
    <t>日</t>
    <rPh sb="0" eb="1">
      <t>ニチ</t>
    </rPh>
    <phoneticPr fontId="2"/>
  </si>
  <si>
    <t>男子組手</t>
    <rPh sb="0" eb="2">
      <t>ダンシ</t>
    </rPh>
    <rPh sb="2" eb="3">
      <t>クミ</t>
    </rPh>
    <rPh sb="3" eb="4">
      <t>テ</t>
    </rPh>
    <phoneticPr fontId="2"/>
  </si>
  <si>
    <t>名</t>
    <phoneticPr fontId="2"/>
  </si>
  <si>
    <t>男子 形</t>
    <rPh sb="0" eb="2">
      <t>ダンシ</t>
    </rPh>
    <rPh sb="3" eb="4">
      <t>カタ</t>
    </rPh>
    <phoneticPr fontId="2"/>
  </si>
  <si>
    <t>女子組手</t>
    <rPh sb="0" eb="2">
      <t>ジョシ</t>
    </rPh>
    <rPh sb="2" eb="3">
      <t>クミ</t>
    </rPh>
    <rPh sb="3" eb="4">
      <t>テ</t>
    </rPh>
    <phoneticPr fontId="2"/>
  </si>
  <si>
    <t>女子 形</t>
    <rPh sb="0" eb="2">
      <t>ジョシ</t>
    </rPh>
    <rPh sb="3" eb="4">
      <t>カタ</t>
    </rPh>
    <phoneticPr fontId="2"/>
  </si>
  <si>
    <t>内　　訳</t>
    <rPh sb="0" eb="1">
      <t>ウチ</t>
    </rPh>
    <rPh sb="3" eb="4">
      <t>ヤク</t>
    </rPh>
    <phoneticPr fontId="2"/>
  </si>
  <si>
    <t>（携帯電話番号）</t>
    <rPh sb="1" eb="3">
      <t>ケイタイ</t>
    </rPh>
    <rPh sb="3" eb="5">
      <t>デンワ</t>
    </rPh>
    <rPh sb="5" eb="7">
      <t>バンゴウ</t>
    </rPh>
    <phoneticPr fontId="2"/>
  </si>
  <si>
    <t>〒</t>
    <phoneticPr fontId="2"/>
  </si>
  <si>
    <t>―</t>
    <phoneticPr fontId="2"/>
  </si>
  <si>
    <t>記　</t>
    <rPh sb="0" eb="1">
      <t>キ</t>
    </rPh>
    <phoneticPr fontId="2"/>
  </si>
  <si>
    <t>松濤</t>
  </si>
  <si>
    <t>和道</t>
  </si>
  <si>
    <t>糸東</t>
  </si>
  <si>
    <t>剛柔</t>
  </si>
  <si>
    <t>その他</t>
  </si>
  <si>
    <t xml:space="preserve"> </t>
    <phoneticPr fontId="2"/>
  </si>
  <si>
    <t xml:space="preserve"> </t>
    <phoneticPr fontId="2"/>
  </si>
  <si>
    <t>　</t>
    <phoneticPr fontId="2"/>
  </si>
  <si>
    <t>　</t>
    <phoneticPr fontId="2"/>
  </si>
  <si>
    <t>（１）男子個人組手（1年生の部）</t>
    <rPh sb="3" eb="5">
      <t>ダンシ</t>
    </rPh>
    <rPh sb="5" eb="7">
      <t>コジン</t>
    </rPh>
    <rPh sb="7" eb="9">
      <t>クミテ</t>
    </rPh>
    <rPh sb="11" eb="12">
      <t>ネン</t>
    </rPh>
    <rPh sb="12" eb="13">
      <t>セイ</t>
    </rPh>
    <rPh sb="14" eb="15">
      <t>ブ</t>
    </rPh>
    <phoneticPr fontId="2"/>
  </si>
  <si>
    <t>ＮＯ</t>
    <phoneticPr fontId="2"/>
  </si>
  <si>
    <t>　　　　(1)  被推薦審判員（別紙１のとおり）</t>
    <rPh sb="9" eb="10">
      <t>ヒ</t>
    </rPh>
    <rPh sb="10" eb="12">
      <t>スイセン</t>
    </rPh>
    <rPh sb="12" eb="14">
      <t>シンパン</t>
    </rPh>
    <rPh sb="14" eb="15">
      <t>イン</t>
    </rPh>
    <rPh sb="16" eb="18">
      <t>ベッシ</t>
    </rPh>
    <phoneticPr fontId="2"/>
  </si>
  <si>
    <t>　　　　(2)　参加申込書（別紙）</t>
    <rPh sb="8" eb="10">
      <t>サンカ</t>
    </rPh>
    <rPh sb="10" eb="13">
      <t>モウシコミショ</t>
    </rPh>
    <rPh sb="14" eb="16">
      <t>ベッシ</t>
    </rPh>
    <phoneticPr fontId="2"/>
  </si>
  <si>
    <t>　</t>
    <phoneticPr fontId="2"/>
  </si>
  <si>
    <t>チーム</t>
    <phoneticPr fontId="2"/>
  </si>
  <si>
    <t>　　２　出場費</t>
    <rPh sb="4" eb="6">
      <t>シュツジョウ</t>
    </rPh>
    <rPh sb="6" eb="7">
      <t>ヒ</t>
    </rPh>
    <phoneticPr fontId="2"/>
  </si>
  <si>
    <t>　</t>
    <phoneticPr fontId="2"/>
  </si>
  <si>
    <t>円</t>
    <rPh sb="0" eb="1">
      <t>エン</t>
    </rPh>
    <phoneticPr fontId="2"/>
  </si>
  <si>
    <t>　</t>
    <phoneticPr fontId="2"/>
  </si>
  <si>
    <t>　</t>
    <phoneticPr fontId="2"/>
  </si>
  <si>
    <t>（３）男子個人組手（３年生の部）</t>
    <rPh sb="3" eb="5">
      <t>ダンシ</t>
    </rPh>
    <rPh sb="5" eb="7">
      <t>コジン</t>
    </rPh>
    <rPh sb="7" eb="9">
      <t>クミテ</t>
    </rPh>
    <rPh sb="11" eb="12">
      <t>ネン</t>
    </rPh>
    <rPh sb="12" eb="13">
      <t>セイ</t>
    </rPh>
    <rPh sb="14" eb="15">
      <t>ブ</t>
    </rPh>
    <phoneticPr fontId="2"/>
  </si>
  <si>
    <t>（２）男子個人組手（２年生の部）</t>
    <rPh sb="3" eb="5">
      <t>ダンシ</t>
    </rPh>
    <rPh sb="5" eb="7">
      <t>コジン</t>
    </rPh>
    <rPh sb="7" eb="9">
      <t>クミテ</t>
    </rPh>
    <rPh sb="11" eb="12">
      <t>ネン</t>
    </rPh>
    <rPh sb="12" eb="13">
      <t>セイ</t>
    </rPh>
    <rPh sb="14" eb="15">
      <t>ブ</t>
    </rPh>
    <phoneticPr fontId="2"/>
  </si>
  <si>
    <t>提出日</t>
    <rPh sb="0" eb="3">
      <t>テイシュツビ</t>
    </rPh>
    <phoneticPr fontId="2"/>
  </si>
  <si>
    <t>公印省略</t>
    <rPh sb="0" eb="2">
      <t>コウイン</t>
    </rPh>
    <rPh sb="2" eb="4">
      <t>ショウリャク</t>
    </rPh>
    <phoneticPr fontId="2"/>
  </si>
  <si>
    <t>　</t>
    <phoneticPr fontId="2"/>
  </si>
  <si>
    <t>（１）男子個人形（１年生の部）</t>
    <rPh sb="3" eb="5">
      <t>ダンシ</t>
    </rPh>
    <rPh sb="5" eb="7">
      <t>コジン</t>
    </rPh>
    <rPh sb="7" eb="8">
      <t>カタ</t>
    </rPh>
    <rPh sb="10" eb="11">
      <t>ネン</t>
    </rPh>
    <rPh sb="11" eb="12">
      <t>セイ</t>
    </rPh>
    <rPh sb="13" eb="14">
      <t>ブ</t>
    </rPh>
    <phoneticPr fontId="2"/>
  </si>
  <si>
    <t>（２）男子個人形（２年生の部）</t>
    <rPh sb="3" eb="5">
      <t>ダンシ</t>
    </rPh>
    <rPh sb="5" eb="7">
      <t>コジン</t>
    </rPh>
    <rPh sb="7" eb="8">
      <t>カタ</t>
    </rPh>
    <rPh sb="10" eb="11">
      <t>ネン</t>
    </rPh>
    <rPh sb="11" eb="12">
      <t>セイ</t>
    </rPh>
    <rPh sb="13" eb="14">
      <t>ブ</t>
    </rPh>
    <phoneticPr fontId="2"/>
  </si>
  <si>
    <t>（３）男子個人形（３年生の部）</t>
    <rPh sb="3" eb="5">
      <t>ダンシ</t>
    </rPh>
    <rPh sb="5" eb="7">
      <t>コジン</t>
    </rPh>
    <rPh sb="7" eb="8">
      <t>カタ</t>
    </rPh>
    <rPh sb="10" eb="11">
      <t>ネン</t>
    </rPh>
    <rPh sb="11" eb="12">
      <t>セイ</t>
    </rPh>
    <rPh sb="13" eb="14">
      <t>ブ</t>
    </rPh>
    <phoneticPr fontId="2"/>
  </si>
  <si>
    <t>NO</t>
    <phoneticPr fontId="2"/>
  </si>
  <si>
    <t>代表者・道場名</t>
    <rPh sb="0" eb="3">
      <t>ダイヒョウシャ</t>
    </rPh>
    <rPh sb="4" eb="6">
      <t>ドウジョウ</t>
    </rPh>
    <rPh sb="6" eb="7">
      <t>メイ</t>
    </rPh>
    <phoneticPr fontId="2"/>
  </si>
  <si>
    <t>男子組手</t>
    <rPh sb="0" eb="2">
      <t>ダンシ</t>
    </rPh>
    <rPh sb="2" eb="4">
      <t>クミテ</t>
    </rPh>
    <phoneticPr fontId="2"/>
  </si>
  <si>
    <t>男子形</t>
    <rPh sb="0" eb="2">
      <t>ダンシ</t>
    </rPh>
    <rPh sb="2" eb="3">
      <t>カタ</t>
    </rPh>
    <phoneticPr fontId="2"/>
  </si>
  <si>
    <t>女子組手</t>
    <rPh sb="0" eb="2">
      <t>ジョシ</t>
    </rPh>
    <rPh sb="2" eb="4">
      <t>クミテ</t>
    </rPh>
    <phoneticPr fontId="2"/>
  </si>
  <si>
    <t>女子形</t>
    <rPh sb="0" eb="2">
      <t>ジョシ</t>
    </rPh>
    <rPh sb="2" eb="3">
      <t>カタ</t>
    </rPh>
    <phoneticPr fontId="2"/>
  </si>
  <si>
    <t>合計</t>
    <rPh sb="0" eb="2">
      <t>ゴウケイ</t>
    </rPh>
    <phoneticPr fontId="2"/>
  </si>
  <si>
    <t>ＮＯ</t>
    <phoneticPr fontId="2"/>
  </si>
  <si>
    <t>①</t>
    <phoneticPr fontId="2"/>
  </si>
  <si>
    <t>×</t>
    <phoneticPr fontId="2"/>
  </si>
  <si>
    <t>②</t>
    <phoneticPr fontId="2"/>
  </si>
  <si>
    <t>プログラム作成用</t>
    <rPh sb="5" eb="8">
      <t>サクセイヨウ</t>
    </rPh>
    <phoneticPr fontId="2"/>
  </si>
  <si>
    <t>県名</t>
    <rPh sb="0" eb="2">
      <t>ケンメイ</t>
    </rPh>
    <phoneticPr fontId="2"/>
  </si>
  <si>
    <t>事務局長</t>
    <rPh sb="0" eb="2">
      <t>ジム</t>
    </rPh>
    <rPh sb="3" eb="4">
      <t>チョウ</t>
    </rPh>
    <phoneticPr fontId="2"/>
  </si>
  <si>
    <t>（４）男子個人組手（４年生の部）</t>
    <rPh sb="3" eb="5">
      <t>ダンシ</t>
    </rPh>
    <rPh sb="5" eb="7">
      <t>コジン</t>
    </rPh>
    <rPh sb="7" eb="9">
      <t>クミテ</t>
    </rPh>
    <rPh sb="11" eb="12">
      <t>ネン</t>
    </rPh>
    <rPh sb="12" eb="13">
      <t>セイ</t>
    </rPh>
    <rPh sb="14" eb="15">
      <t>ブ</t>
    </rPh>
    <phoneticPr fontId="2"/>
  </si>
  <si>
    <t>（４）男子個人形（４年生の部）</t>
    <rPh sb="3" eb="5">
      <t>ダンシ</t>
    </rPh>
    <rPh sb="5" eb="7">
      <t>コジン</t>
    </rPh>
    <rPh sb="7" eb="8">
      <t>カタ</t>
    </rPh>
    <rPh sb="10" eb="11">
      <t>ネン</t>
    </rPh>
    <rPh sb="11" eb="12">
      <t>セイ</t>
    </rPh>
    <rPh sb="13" eb="14">
      <t>ブ</t>
    </rPh>
    <phoneticPr fontId="2"/>
  </si>
  <si>
    <t>（５）男子個人組手（５年生の部）</t>
    <rPh sb="3" eb="5">
      <t>ダンシ</t>
    </rPh>
    <rPh sb="5" eb="7">
      <t>コジン</t>
    </rPh>
    <rPh sb="7" eb="9">
      <t>クミテ</t>
    </rPh>
    <rPh sb="11" eb="12">
      <t>ネン</t>
    </rPh>
    <rPh sb="12" eb="13">
      <t>セイ</t>
    </rPh>
    <rPh sb="14" eb="15">
      <t>ブ</t>
    </rPh>
    <phoneticPr fontId="2"/>
  </si>
  <si>
    <t>（５）男子個人形（５年生の部）</t>
    <rPh sb="3" eb="5">
      <t>ダンシ</t>
    </rPh>
    <rPh sb="5" eb="7">
      <t>コジン</t>
    </rPh>
    <rPh sb="7" eb="8">
      <t>カタ</t>
    </rPh>
    <rPh sb="10" eb="11">
      <t>ネン</t>
    </rPh>
    <rPh sb="11" eb="12">
      <t>セイ</t>
    </rPh>
    <rPh sb="13" eb="14">
      <t>ブ</t>
    </rPh>
    <phoneticPr fontId="2"/>
  </si>
  <si>
    <t>（６）男子個人組手（６年生の部）</t>
    <rPh sb="3" eb="5">
      <t>ダンシ</t>
    </rPh>
    <rPh sb="5" eb="7">
      <t>コジン</t>
    </rPh>
    <rPh sb="7" eb="9">
      <t>クミテ</t>
    </rPh>
    <rPh sb="11" eb="12">
      <t>ネン</t>
    </rPh>
    <rPh sb="12" eb="13">
      <t>セイ</t>
    </rPh>
    <rPh sb="14" eb="15">
      <t>ブ</t>
    </rPh>
    <phoneticPr fontId="2"/>
  </si>
  <si>
    <t>（６）男子個人形（６年生の部）</t>
    <rPh sb="3" eb="5">
      <t>ダンシ</t>
    </rPh>
    <rPh sb="5" eb="7">
      <t>コジン</t>
    </rPh>
    <rPh sb="7" eb="8">
      <t>カタ</t>
    </rPh>
    <rPh sb="10" eb="11">
      <t>ネン</t>
    </rPh>
    <rPh sb="11" eb="12">
      <t>セイ</t>
    </rPh>
    <rPh sb="13" eb="14">
      <t>ブ</t>
    </rPh>
    <phoneticPr fontId="2"/>
  </si>
  <si>
    <t>（５）女子個人形（５年生の部）</t>
    <rPh sb="5" eb="7">
      <t>コジン</t>
    </rPh>
    <rPh sb="7" eb="8">
      <t>カタ</t>
    </rPh>
    <rPh sb="10" eb="11">
      <t>ネン</t>
    </rPh>
    <rPh sb="11" eb="12">
      <t>セイ</t>
    </rPh>
    <rPh sb="13" eb="14">
      <t>ブ</t>
    </rPh>
    <phoneticPr fontId="2"/>
  </si>
  <si>
    <t>令和</t>
    <rPh sb="0" eb="2">
      <t>レイワ</t>
    </rPh>
    <phoneticPr fontId="2"/>
  </si>
  <si>
    <t>2日間６名の審判員お願いします。。</t>
    <rPh sb="6" eb="9">
      <t xml:space="preserve">シンパンイン </t>
    </rPh>
    <phoneticPr fontId="2"/>
  </si>
  <si>
    <t>参加実人数</t>
    <rPh sb="0" eb="2">
      <t>サンカ</t>
    </rPh>
    <rPh sb="2" eb="5">
      <t>ジツニ</t>
    </rPh>
    <phoneticPr fontId="2"/>
  </si>
  <si>
    <t xml:space="preserve">別紙２
</t>
    <rPh sb="0" eb="2">
      <t>ベッシ</t>
    </rPh>
    <phoneticPr fontId="2"/>
  </si>
  <si>
    <t>＜記載注意事項＞</t>
    <rPh sb="1" eb="3">
      <t>キサイ</t>
    </rPh>
    <rPh sb="3" eb="7">
      <t>チュウイジコウ</t>
    </rPh>
    <phoneticPr fontId="2"/>
  </si>
  <si>
    <r>
      <t>　１．</t>
    </r>
    <r>
      <rPr>
        <sz val="12"/>
        <color indexed="10"/>
        <rFont val="ＭＳ Ｐ明朝"/>
        <family val="1"/>
        <charset val="128"/>
      </rPr>
      <t>競技種目により監督の交替は認めるが、</t>
    </r>
    <r>
      <rPr>
        <sz val="12"/>
        <rFont val="ＭＳ Ｐ明朝"/>
        <family val="1"/>
        <charset val="128"/>
      </rPr>
      <t>実施要項記載のとおり、監督は原則各団体２名とする。</t>
    </r>
    <rPh sb="3" eb="7">
      <t>キョウギシュモク</t>
    </rPh>
    <rPh sb="10" eb="12">
      <t>カントク</t>
    </rPh>
    <rPh sb="13" eb="15">
      <t>コウタイ</t>
    </rPh>
    <rPh sb="16" eb="17">
      <t>ミト</t>
    </rPh>
    <rPh sb="21" eb="25">
      <t>ジッシヨウコウ</t>
    </rPh>
    <rPh sb="25" eb="27">
      <t>キサイ</t>
    </rPh>
    <rPh sb="32" eb="34">
      <t>カントク</t>
    </rPh>
    <rPh sb="35" eb="37">
      <t>ゲンソク</t>
    </rPh>
    <rPh sb="37" eb="40">
      <t>カクダンタイ</t>
    </rPh>
    <rPh sb="41" eb="42">
      <t>メイ</t>
    </rPh>
    <phoneticPr fontId="2"/>
  </si>
  <si>
    <t>　※下記に記載例を添付しております。</t>
    <rPh sb="2" eb="4">
      <t>カキ</t>
    </rPh>
    <rPh sb="5" eb="8">
      <t>キサイレイ</t>
    </rPh>
    <rPh sb="9" eb="11">
      <t>テンプ</t>
    </rPh>
    <phoneticPr fontId="2"/>
  </si>
  <si>
    <t>監督名</t>
    <rPh sb="0" eb="3">
      <t>カントクメイ</t>
    </rPh>
    <phoneticPr fontId="2"/>
  </si>
  <si>
    <t>団体名</t>
    <rPh sb="0" eb="3">
      <t>ダンタイメイ</t>
    </rPh>
    <phoneticPr fontId="2"/>
  </si>
  <si>
    <t>プログラム配布数</t>
    <rPh sb="5" eb="8">
      <t>ハイフ</t>
    </rPh>
    <phoneticPr fontId="2"/>
  </si>
  <si>
    <t>　（注意）各県派遣審判員が５名以下の場合、地区組手審判員資格者で６５歳以下　の監督は認められません。　</t>
    <phoneticPr fontId="2"/>
  </si>
  <si>
    <t>道場名</t>
  </si>
  <si>
    <t>道場名</t>
    <rPh sb="0" eb="3">
      <t>ドウジョウ</t>
    </rPh>
    <phoneticPr fontId="2"/>
  </si>
  <si>
    <t>仙台道場</t>
    <rPh sb="0" eb="2">
      <t>センダイ</t>
    </rPh>
    <rPh sb="2" eb="4">
      <t>ドウジョウ</t>
    </rPh>
    <phoneticPr fontId="2"/>
  </si>
  <si>
    <t>　７年</t>
    <rPh sb="2" eb="3">
      <t>ネン</t>
    </rPh>
    <phoneticPr fontId="2"/>
  </si>
  <si>
    <t>第５回東北少年少女空手道選抜大会に下記のとおり出場を申し込みます。</t>
    <rPh sb="0" eb="1">
      <t>ダイ</t>
    </rPh>
    <rPh sb="2" eb="3">
      <t>カイ</t>
    </rPh>
    <rPh sb="3" eb="5">
      <t>トウホク</t>
    </rPh>
    <rPh sb="5" eb="7">
      <t>ショウネン</t>
    </rPh>
    <rPh sb="7" eb="9">
      <t>ショウジョ</t>
    </rPh>
    <rPh sb="9" eb="11">
      <t>カラテ</t>
    </rPh>
    <rPh sb="11" eb="12">
      <t>ドウ</t>
    </rPh>
    <rPh sb="12" eb="14">
      <t>センバツ</t>
    </rPh>
    <rPh sb="14" eb="16">
      <t>タイカイ</t>
    </rPh>
    <rPh sb="17" eb="19">
      <t>カキ</t>
    </rPh>
    <rPh sb="23" eb="25">
      <t>シュツジョウ</t>
    </rPh>
    <rPh sb="26" eb="27">
      <t>モウ</t>
    </rPh>
    <rPh sb="28" eb="29">
      <t>コ</t>
    </rPh>
    <phoneticPr fontId="2"/>
  </si>
  <si>
    <t>第５回東北少年少女空手道選抜大会参加申込書（男子一覧表）</t>
    <rPh sb="0" eb="1">
      <t>ダイ</t>
    </rPh>
    <rPh sb="2" eb="3">
      <t>カイ</t>
    </rPh>
    <rPh sb="3" eb="5">
      <t>トウホク</t>
    </rPh>
    <rPh sb="5" eb="7">
      <t>ショウネン</t>
    </rPh>
    <rPh sb="7" eb="9">
      <t>ショウジョ</t>
    </rPh>
    <rPh sb="9" eb="11">
      <t>カラテ</t>
    </rPh>
    <rPh sb="11" eb="12">
      <t>ドウ</t>
    </rPh>
    <rPh sb="12" eb="14">
      <t>センバツ</t>
    </rPh>
    <rPh sb="14" eb="16">
      <t>タイカイ</t>
    </rPh>
    <rPh sb="16" eb="18">
      <t>サンカ</t>
    </rPh>
    <rPh sb="18" eb="21">
      <t>モウシコミショ</t>
    </rPh>
    <rPh sb="22" eb="24">
      <t>ダンシ</t>
    </rPh>
    <rPh sb="24" eb="26">
      <t>イチラン</t>
    </rPh>
    <rPh sb="26" eb="27">
      <t>ヒョウ</t>
    </rPh>
    <phoneticPr fontId="2"/>
  </si>
  <si>
    <t>第５回東北少年少女空手道選抜大会参加申込書（女子一覧表）</t>
    <rPh sb="0" eb="1">
      <t>ダイ</t>
    </rPh>
    <rPh sb="2" eb="3">
      <t>カイ</t>
    </rPh>
    <rPh sb="3" eb="5">
      <t>トウホク</t>
    </rPh>
    <rPh sb="5" eb="7">
      <t>ショウネン</t>
    </rPh>
    <rPh sb="7" eb="9">
      <t>ショウジョ</t>
    </rPh>
    <rPh sb="9" eb="11">
      <t>カラテ</t>
    </rPh>
    <rPh sb="11" eb="12">
      <t>ドウ</t>
    </rPh>
    <rPh sb="12" eb="14">
      <t>センバツ</t>
    </rPh>
    <rPh sb="14" eb="16">
      <t>タイカイ</t>
    </rPh>
    <rPh sb="16" eb="18">
      <t>サンカ</t>
    </rPh>
    <rPh sb="18" eb="21">
      <t>モウシコミショ</t>
    </rPh>
    <rPh sb="22" eb="24">
      <t>ジョシ</t>
    </rPh>
    <rPh sb="24" eb="26">
      <t>イチラン</t>
    </rPh>
    <rPh sb="26" eb="27">
      <t>ヒョウ</t>
    </rPh>
    <phoneticPr fontId="2"/>
  </si>
  <si>
    <t>氏名</t>
    <phoneticPr fontId="2"/>
  </si>
  <si>
    <t>記入例　　　　小澤　聡</t>
    <rPh sb="7" eb="9">
      <t>オザワ</t>
    </rPh>
    <rPh sb="10" eb="11">
      <t>サトシ</t>
    </rPh>
    <phoneticPr fontId="2"/>
  </si>
  <si>
    <t>男子団体形</t>
    <rPh sb="0" eb="2">
      <t>ダンシ</t>
    </rPh>
    <rPh sb="2" eb="4">
      <t>ダンタイ</t>
    </rPh>
    <rPh sb="4" eb="5">
      <t>カタ</t>
    </rPh>
    <phoneticPr fontId="2"/>
  </si>
  <si>
    <t>チーム名</t>
    <rPh sb="3" eb="4">
      <t>メイ</t>
    </rPh>
    <phoneticPr fontId="2"/>
  </si>
  <si>
    <t>個人組手</t>
    <rPh sb="0" eb="2">
      <t>コジン</t>
    </rPh>
    <rPh sb="2" eb="4">
      <t>クミテ</t>
    </rPh>
    <phoneticPr fontId="2"/>
  </si>
  <si>
    <t>個人形</t>
    <rPh sb="0" eb="2">
      <t>コジン</t>
    </rPh>
    <rPh sb="2" eb="3">
      <t>タイケイ</t>
    </rPh>
    <phoneticPr fontId="2"/>
  </si>
  <si>
    <t>③</t>
    <phoneticPr fontId="2"/>
  </si>
  <si>
    <t>団体形</t>
    <rPh sb="0" eb="2">
      <t>ダンタイ</t>
    </rPh>
    <rPh sb="2" eb="3">
      <t>タイケイ</t>
    </rPh>
    <phoneticPr fontId="2"/>
  </si>
  <si>
    <t>（１）女子個人組手（1年生の部）</t>
    <rPh sb="5" eb="7">
      <t>コジン</t>
    </rPh>
    <rPh sb="7" eb="9">
      <t>クミテ</t>
    </rPh>
    <rPh sb="11" eb="12">
      <t>ネン</t>
    </rPh>
    <rPh sb="12" eb="13">
      <t>セイ</t>
    </rPh>
    <rPh sb="14" eb="15">
      <t>ブ</t>
    </rPh>
    <phoneticPr fontId="2"/>
  </si>
  <si>
    <t>（１）女子個人形（１年生の部）</t>
    <rPh sb="5" eb="7">
      <t>コジン</t>
    </rPh>
    <rPh sb="7" eb="8">
      <t>カタ</t>
    </rPh>
    <rPh sb="10" eb="11">
      <t>ネン</t>
    </rPh>
    <rPh sb="11" eb="12">
      <t>セイ</t>
    </rPh>
    <rPh sb="13" eb="14">
      <t>ブ</t>
    </rPh>
    <phoneticPr fontId="2"/>
  </si>
  <si>
    <t>（２）女子個人組手（２年生の部）</t>
    <rPh sb="5" eb="7">
      <t>コジン</t>
    </rPh>
    <rPh sb="7" eb="9">
      <t>クミテ</t>
    </rPh>
    <rPh sb="11" eb="12">
      <t>ネン</t>
    </rPh>
    <rPh sb="12" eb="13">
      <t>セイ</t>
    </rPh>
    <rPh sb="14" eb="15">
      <t>ブ</t>
    </rPh>
    <phoneticPr fontId="2"/>
  </si>
  <si>
    <t>（２）女子個人形（２年生の部）</t>
    <rPh sb="5" eb="7">
      <t>コジン</t>
    </rPh>
    <rPh sb="7" eb="8">
      <t>カタ</t>
    </rPh>
    <rPh sb="10" eb="11">
      <t>ネン</t>
    </rPh>
    <rPh sb="11" eb="12">
      <t>セイ</t>
    </rPh>
    <rPh sb="13" eb="14">
      <t>ブ</t>
    </rPh>
    <phoneticPr fontId="2"/>
  </si>
  <si>
    <t>（３）女子個人組手（３年生の部）</t>
    <rPh sb="5" eb="7">
      <t>コジン</t>
    </rPh>
    <rPh sb="7" eb="9">
      <t>クミテ</t>
    </rPh>
    <rPh sb="11" eb="12">
      <t>ネン</t>
    </rPh>
    <rPh sb="12" eb="13">
      <t>セイ</t>
    </rPh>
    <rPh sb="14" eb="15">
      <t>ブ</t>
    </rPh>
    <phoneticPr fontId="2"/>
  </si>
  <si>
    <t>（３）女子個人形（３年生の部）</t>
    <rPh sb="5" eb="7">
      <t>コジン</t>
    </rPh>
    <rPh sb="7" eb="8">
      <t>カタ</t>
    </rPh>
    <rPh sb="10" eb="11">
      <t>ネン</t>
    </rPh>
    <rPh sb="11" eb="12">
      <t>セイ</t>
    </rPh>
    <rPh sb="13" eb="14">
      <t>ブ</t>
    </rPh>
    <phoneticPr fontId="2"/>
  </si>
  <si>
    <t>（４）女子個人組手（４年生の部）</t>
    <rPh sb="5" eb="7">
      <t>コジン</t>
    </rPh>
    <rPh sb="7" eb="9">
      <t>クミテ</t>
    </rPh>
    <rPh sb="11" eb="12">
      <t>ネン</t>
    </rPh>
    <rPh sb="12" eb="13">
      <t>セイ</t>
    </rPh>
    <rPh sb="14" eb="15">
      <t>ブ</t>
    </rPh>
    <phoneticPr fontId="2"/>
  </si>
  <si>
    <t>（４）女子個人形（４年生の部）</t>
    <rPh sb="5" eb="7">
      <t>コジン</t>
    </rPh>
    <rPh sb="7" eb="8">
      <t>カタ</t>
    </rPh>
    <rPh sb="10" eb="11">
      <t>ネン</t>
    </rPh>
    <rPh sb="11" eb="12">
      <t>セイ</t>
    </rPh>
    <rPh sb="13" eb="14">
      <t>ブ</t>
    </rPh>
    <phoneticPr fontId="2"/>
  </si>
  <si>
    <t>（５）女子個人組手（５年生の部）</t>
    <rPh sb="5" eb="7">
      <t>コジン</t>
    </rPh>
    <rPh sb="7" eb="9">
      <t>クミテ</t>
    </rPh>
    <rPh sb="11" eb="12">
      <t>ネン</t>
    </rPh>
    <rPh sb="12" eb="13">
      <t>セイ</t>
    </rPh>
    <rPh sb="14" eb="15">
      <t>ブ</t>
    </rPh>
    <phoneticPr fontId="2"/>
  </si>
  <si>
    <t>（６）女子個人組手（６年生の部）</t>
    <rPh sb="5" eb="7">
      <t>コジン</t>
    </rPh>
    <rPh sb="7" eb="9">
      <t>クミテ</t>
    </rPh>
    <rPh sb="11" eb="12">
      <t>ネン</t>
    </rPh>
    <rPh sb="12" eb="13">
      <t>セイ</t>
    </rPh>
    <rPh sb="14" eb="15">
      <t>ブ</t>
    </rPh>
    <phoneticPr fontId="2"/>
  </si>
  <si>
    <t>（６）女子個人形（６年生の部）</t>
    <rPh sb="5" eb="7">
      <t>コジン</t>
    </rPh>
    <rPh sb="7" eb="8">
      <t>カタ</t>
    </rPh>
    <rPh sb="10" eb="11">
      <t>ネン</t>
    </rPh>
    <rPh sb="11" eb="12">
      <t>セイ</t>
    </rPh>
    <rPh sb="13" eb="14">
      <t>ブ</t>
    </rPh>
    <phoneticPr fontId="2"/>
  </si>
  <si>
    <t>女子団体形</t>
    <rPh sb="2" eb="4">
      <t>ダンタイ</t>
    </rPh>
    <rPh sb="4" eb="5">
      <t>カタ</t>
    </rPh>
    <phoneticPr fontId="2"/>
  </si>
  <si>
    <t>女子団体形</t>
    <rPh sb="0" eb="2">
      <t>ジョシ</t>
    </rPh>
    <rPh sb="2" eb="4">
      <t>ダンタイ</t>
    </rPh>
    <rPh sb="4" eb="5">
      <t>カタ</t>
    </rPh>
    <phoneticPr fontId="2"/>
  </si>
  <si>
    <t>団体形
男子</t>
    <rPh sb="0" eb="2">
      <t>ダンタイ</t>
    </rPh>
    <rPh sb="2" eb="3">
      <t/>
    </rPh>
    <rPh sb="4" eb="6">
      <t>ダンシ</t>
    </rPh>
    <phoneticPr fontId="2"/>
  </si>
  <si>
    <t>団体形
女子</t>
    <rPh sb="0" eb="2">
      <t>ダンタイ</t>
    </rPh>
    <rPh sb="2" eb="3">
      <t/>
    </rPh>
    <rPh sb="4" eb="6">
      <t>ジョシ</t>
    </rPh>
    <phoneticPr fontId="2"/>
  </si>
  <si>
    <t>参加費計</t>
    <rPh sb="0" eb="3">
      <t>サンカヒ</t>
    </rPh>
    <rPh sb="3" eb="4">
      <t>ケイ</t>
    </rPh>
    <phoneticPr fontId="2"/>
  </si>
  <si>
    <t>第５回東北少年少女空手道選抜大会集計表</t>
    <rPh sb="0" eb="1">
      <t>ダイ</t>
    </rPh>
    <rPh sb="2" eb="3">
      <t>カイ</t>
    </rPh>
    <rPh sb="3" eb="5">
      <t>トウホク</t>
    </rPh>
    <rPh sb="5" eb="7">
      <t>ショウネン</t>
    </rPh>
    <rPh sb="7" eb="9">
      <t>ショウジョ</t>
    </rPh>
    <rPh sb="9" eb="12">
      <t>カラテドウ</t>
    </rPh>
    <rPh sb="12" eb="14">
      <t>センバツ</t>
    </rPh>
    <rPh sb="14" eb="16">
      <t>タイカイ</t>
    </rPh>
    <rPh sb="16" eb="18">
      <t>シュウケイ</t>
    </rPh>
    <rPh sb="18" eb="19">
      <t>ヒョウ</t>
    </rPh>
    <phoneticPr fontId="2"/>
  </si>
  <si>
    <t>合　　計　　①＋②＋③　＝</t>
    <rPh sb="0" eb="1">
      <t>ゴウ</t>
    </rPh>
    <rPh sb="3" eb="4">
      <t>ケイ</t>
    </rPh>
    <phoneticPr fontId="2"/>
  </si>
  <si>
    <t>２０日（土）</t>
    <rPh sb="2" eb="3">
      <t>ニチ</t>
    </rPh>
    <phoneticPr fontId="2"/>
  </si>
  <si>
    <t>２０日</t>
    <rPh sb="2" eb="3">
      <t>ニチ</t>
    </rPh>
    <phoneticPr fontId="2"/>
  </si>
  <si>
    <t>組手
全国</t>
    <rPh sb="0" eb="2">
      <t>クミテ</t>
    </rPh>
    <rPh sb="3" eb="5">
      <t>ゼンコク</t>
    </rPh>
    <phoneticPr fontId="2"/>
  </si>
  <si>
    <t>組手
地区</t>
    <rPh sb="0" eb="2">
      <t>クミテ</t>
    </rPh>
    <rPh sb="3" eb="5">
      <t>チク</t>
    </rPh>
    <phoneticPr fontId="2"/>
  </si>
  <si>
    <t>形
全国</t>
    <rPh sb="0" eb="1">
      <t>カタ</t>
    </rPh>
    <rPh sb="2" eb="4">
      <t>ゼンコク</t>
    </rPh>
    <phoneticPr fontId="2"/>
  </si>
  <si>
    <t>形
地区</t>
    <rPh sb="0" eb="1">
      <t>カタ</t>
    </rPh>
    <rPh sb="2" eb="4">
      <t>チク</t>
    </rPh>
    <phoneticPr fontId="2"/>
  </si>
  <si>
    <t>（該当事項に「１」を入力）</t>
    <rPh sb="1" eb="3">
      <t>ガイトウ</t>
    </rPh>
    <rPh sb="3" eb="5">
      <t>ジコウ</t>
    </rPh>
    <rPh sb="10" eb="12">
      <t>ニュウリョク</t>
    </rPh>
    <phoneticPr fontId="2"/>
  </si>
  <si>
    <t>（該当流派に「1」を入力）</t>
    <rPh sb="1" eb="3">
      <t>ガイトウ</t>
    </rPh>
    <rPh sb="3" eb="5">
      <t>リュウハ</t>
    </rPh>
    <rPh sb="10" eb="12">
      <t>ニュウリョク</t>
    </rPh>
    <phoneticPr fontId="2"/>
  </si>
  <si>
    <t>可能日</t>
    <rPh sb="0" eb="2">
      <t>カノウ</t>
    </rPh>
    <rPh sb="2" eb="3">
      <t>ビ</t>
    </rPh>
    <phoneticPr fontId="2"/>
  </si>
  <si>
    <t>※審判可能日に「1」を記入</t>
    <rPh sb="1" eb="3">
      <t>シンパン</t>
    </rPh>
    <rPh sb="3" eb="5">
      <t>カノウ</t>
    </rPh>
    <rPh sb="5" eb="6">
      <t>ビ</t>
    </rPh>
    <rPh sb="11" eb="13">
      <t>キニュウ</t>
    </rPh>
    <phoneticPr fontId="2"/>
  </si>
  <si>
    <t>審判員参加日の記入をお願いします。</t>
    <rPh sb="0" eb="3">
      <t>シンパn</t>
    </rPh>
    <rPh sb="3" eb="5">
      <t>サンカ</t>
    </rPh>
    <rPh sb="5" eb="6">
      <t>h</t>
    </rPh>
    <rPh sb="7" eb="9">
      <t>キニュウ</t>
    </rPh>
    <phoneticPr fontId="2"/>
  </si>
  <si>
    <t>２０日（土）、２８日（日）</t>
    <rPh sb="2" eb="3">
      <t>ニチ</t>
    </rPh>
    <rPh sb="4" eb="5">
      <t xml:space="preserve">ド </t>
    </rPh>
    <phoneticPr fontId="2"/>
  </si>
  <si>
    <t>２８日（日）</t>
    <phoneticPr fontId="2"/>
  </si>
  <si>
    <t>２８日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</si>
</sst>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1]&quot;✔&quot;;General"/>
    <numFmt numFmtId="177" formatCode="#,###&quot;名&quot;"/>
    <numFmt numFmtId="178" formatCode="#,###&quot;円&quot;"/>
    <numFmt numFmtId="179" formatCode="#,###&quot;チ&quot;&quot;ー&quot;&quot;ム&quot;"/>
  </numFmts>
  <fonts count="28" x14ac:knownFonts="1">
    <font>
      <sz val="11"/>
      <name val="ＭＳ Ｐゴシック"/>
      <family val="3"/>
      <charset val="128"/>
    </font>
    <font>
      <sz val="11"/>
      <name val="ＭＳ Ｐゴシック"/>
      <family val="3"/>
      <charset val="128"/>
    </font>
    <font>
      <sz val="6"/>
      <name val="ＭＳ Ｐゴシック"/>
      <family val="3"/>
      <charset val="128"/>
    </font>
    <font>
      <b/>
      <sz val="12"/>
      <name val="Arial"/>
      <family val="2"/>
    </font>
    <font>
      <sz val="14"/>
      <name val="ＭＳ 明朝"/>
      <family val="1"/>
      <charset val="128"/>
    </font>
    <font>
      <sz val="11"/>
      <name val="ＭＳ Ｐ明朝"/>
      <family val="1"/>
      <charset val="128"/>
    </font>
    <font>
      <sz val="12"/>
      <name val="ＭＳ Ｐ明朝"/>
      <family val="1"/>
      <charset val="128"/>
    </font>
    <font>
      <sz val="10"/>
      <name val="ＭＳ Ｐ明朝"/>
      <family val="1"/>
      <charset val="128"/>
    </font>
    <font>
      <sz val="16"/>
      <name val="ＭＳ Ｐゴシック"/>
      <family val="3"/>
      <charset val="128"/>
    </font>
    <font>
      <sz val="14"/>
      <name val="ＭＳ Ｐ明朝"/>
      <family val="1"/>
      <charset val="128"/>
    </font>
    <font>
      <sz val="16"/>
      <name val="ＭＳ Ｐ明朝"/>
      <family val="1"/>
      <charset val="128"/>
    </font>
    <font>
      <sz val="10"/>
      <name val="ＭＳ Ｐゴシック"/>
      <family val="3"/>
      <charset val="128"/>
    </font>
    <font>
      <sz val="12"/>
      <color indexed="13"/>
      <name val="ＭＳ Ｐ明朝"/>
      <family val="1"/>
      <charset val="128"/>
    </font>
    <font>
      <u/>
      <sz val="11"/>
      <color indexed="12"/>
      <name val="ＭＳ Ｐゴシック"/>
      <family val="3"/>
      <charset val="128"/>
    </font>
    <font>
      <sz val="18"/>
      <name val="ＭＳ Ｐ明朝"/>
      <family val="1"/>
      <charset val="128"/>
    </font>
    <font>
      <b/>
      <sz val="16"/>
      <name val="ＭＳ Ｐ明朝"/>
      <family val="1"/>
      <charset val="128"/>
    </font>
    <font>
      <b/>
      <sz val="14"/>
      <name val="ＭＳ Ｐ明朝"/>
      <family val="1"/>
      <charset val="128"/>
    </font>
    <font>
      <sz val="20"/>
      <name val="ＭＳ Ｐ明朝"/>
      <family val="1"/>
      <charset val="128"/>
    </font>
    <font>
      <b/>
      <sz val="22"/>
      <name val="ＭＳ Ｐ明朝"/>
      <family val="1"/>
      <charset val="128"/>
    </font>
    <font>
      <sz val="22"/>
      <name val="ＭＳ Ｐ明朝"/>
      <family val="1"/>
      <charset val="128"/>
    </font>
    <font>
      <sz val="12"/>
      <color indexed="10"/>
      <name val="ＭＳ Ｐ明朝"/>
      <family val="1"/>
      <charset val="128"/>
    </font>
    <font>
      <sz val="11"/>
      <color indexed="8"/>
      <name val="ＭＳ Ｐゴシック"/>
      <family val="3"/>
      <charset val="128"/>
    </font>
    <font>
      <b/>
      <sz val="12"/>
      <color rgb="FFFF0000"/>
      <name val="ＭＳ Ｐ明朝"/>
      <family val="1"/>
      <charset val="128"/>
    </font>
    <font>
      <b/>
      <sz val="14"/>
      <color rgb="FFFF0000"/>
      <name val="ＭＳ Ｐ明朝"/>
      <family val="1"/>
      <charset val="128"/>
    </font>
    <font>
      <sz val="12"/>
      <color rgb="FFFF0000"/>
      <name val="ＭＳ Ｐ明朝"/>
      <family val="1"/>
      <charset val="128"/>
    </font>
    <font>
      <b/>
      <sz val="18"/>
      <name val="ＭＳ Ｐ明朝"/>
      <family val="1"/>
      <charset val="128"/>
    </font>
    <font>
      <sz val="14"/>
      <name val="HGSｺﾞｼｯｸE"/>
      <family val="3"/>
      <charset val="128"/>
    </font>
    <font>
      <b/>
      <sz val="1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CCFFFF"/>
        <bgColor indexed="64"/>
      </patternFill>
    </fill>
    <fill>
      <patternFill patternType="solid">
        <fgColor rgb="FFF58DFD"/>
        <bgColor indexed="64"/>
      </patternFill>
    </fill>
  </fills>
  <borders count="8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thin">
        <color indexed="64"/>
      </top>
      <bottom/>
      <diagonal/>
    </border>
    <border>
      <left style="dotted">
        <color indexed="64"/>
      </left>
      <right/>
      <top/>
      <bottom style="thin">
        <color indexed="64"/>
      </bottom>
      <diagonal/>
    </border>
    <border>
      <left style="double">
        <color indexed="64"/>
      </left>
      <right style="dotted">
        <color indexed="64"/>
      </right>
      <top style="thin">
        <color indexed="64"/>
      </top>
      <bottom/>
      <diagonal/>
    </border>
    <border>
      <left style="double">
        <color indexed="64"/>
      </left>
      <right style="dotted">
        <color indexed="64"/>
      </right>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double">
        <color indexed="64"/>
      </left>
      <right style="dotted">
        <color indexed="64"/>
      </right>
      <top/>
      <bottom/>
      <diagonal/>
    </border>
    <border>
      <left style="hair">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tted">
        <color indexed="64"/>
      </left>
      <right style="double">
        <color indexed="64"/>
      </right>
      <top style="thin">
        <color indexed="64"/>
      </top>
      <bottom/>
      <diagonal/>
    </border>
    <border>
      <left style="dotted">
        <color indexed="64"/>
      </left>
      <right style="double">
        <color indexed="64"/>
      </right>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thin">
        <color indexed="64"/>
      </right>
      <top style="dotted">
        <color indexed="64"/>
      </top>
      <bottom/>
      <diagonal/>
    </border>
  </borders>
  <cellStyleXfs count="6">
    <xf numFmtId="0" fontId="0" fillId="0" borderId="0"/>
    <xf numFmtId="0" fontId="3" fillId="0" borderId="1" applyNumberFormat="0" applyAlignment="0" applyProtection="0">
      <alignment horizontal="left" vertical="center"/>
    </xf>
    <xf numFmtId="0" fontId="3" fillId="0" borderId="2">
      <alignment horizontal="left" vertical="center"/>
    </xf>
    <xf numFmtId="0" fontId="13" fillId="0" borderId="0" applyNumberFormat="0" applyFill="0" applyBorder="0" applyAlignment="0" applyProtection="0">
      <alignment vertical="top"/>
      <protection locked="0"/>
    </xf>
    <xf numFmtId="38" fontId="1" fillId="0" borderId="0" applyFont="0" applyFill="0" applyBorder="0" applyAlignment="0" applyProtection="0"/>
    <xf numFmtId="0" fontId="4" fillId="0" borderId="0"/>
  </cellStyleXfs>
  <cellXfs count="230">
    <xf numFmtId="0" fontId="0" fillId="0" borderId="0" xfId="0"/>
    <xf numFmtId="0" fontId="6" fillId="0" borderId="0" xfId="0" applyFont="1" applyAlignment="1">
      <alignment vertical="center"/>
    </xf>
    <xf numFmtId="0" fontId="6" fillId="0" borderId="3" xfId="0" applyFont="1" applyBorder="1" applyAlignment="1">
      <alignment vertical="center"/>
    </xf>
    <xf numFmtId="0" fontId="9" fillId="0" borderId="0" xfId="0" applyFont="1"/>
    <xf numFmtId="0" fontId="9" fillId="0" borderId="0" xfId="0" applyFont="1" applyAlignment="1">
      <alignment horizontal="right"/>
    </xf>
    <xf numFmtId="0" fontId="9" fillId="0" borderId="0" xfId="0" applyFont="1" applyAlignment="1">
      <alignment horizontal="left"/>
    </xf>
    <xf numFmtId="0" fontId="6" fillId="0" borderId="0" xfId="0" applyFont="1"/>
    <xf numFmtId="0" fontId="6" fillId="0" borderId="0" xfId="0" applyFont="1" applyAlignment="1">
      <alignment horizontal="right"/>
    </xf>
    <xf numFmtId="0" fontId="6" fillId="0" borderId="0" xfId="0" applyFont="1" applyAlignment="1">
      <alignment horizontal="left" vertical="center"/>
    </xf>
    <xf numFmtId="0" fontId="6" fillId="0" borderId="0" xfId="0" applyFont="1" applyAlignment="1">
      <alignment horizontal="center"/>
    </xf>
    <xf numFmtId="0" fontId="6" fillId="0" borderId="0" xfId="0" applyFont="1" applyAlignment="1">
      <alignment vertical="top"/>
    </xf>
    <xf numFmtId="0" fontId="6" fillId="0" borderId="0" xfId="0" applyFont="1" applyAlignment="1">
      <alignment horizontal="righ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9" fillId="0" borderId="0" xfId="0" applyFont="1" applyAlignment="1">
      <alignment vertical="center"/>
    </xf>
    <xf numFmtId="49" fontId="6" fillId="0" borderId="7" xfId="0" applyNumberFormat="1" applyFont="1" applyBorder="1" applyAlignment="1">
      <alignment vertical="top"/>
    </xf>
    <xf numFmtId="49" fontId="9" fillId="0" borderId="7" xfId="0" applyNumberFormat="1" applyFont="1" applyBorder="1"/>
    <xf numFmtId="0" fontId="9" fillId="0" borderId="0" xfId="0" applyFont="1" applyAlignment="1">
      <alignment horizontal="center" vertical="center"/>
    </xf>
    <xf numFmtId="0" fontId="6" fillId="0" borderId="8" xfId="0" applyFont="1" applyBorder="1" applyAlignment="1">
      <alignmen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0" fillId="0" borderId="0" xfId="0" applyFont="1" applyAlignment="1">
      <alignment vertical="center"/>
    </xf>
    <xf numFmtId="0" fontId="16" fillId="0" borderId="0" xfId="0" applyFont="1" applyAlignment="1">
      <alignment vertical="center"/>
    </xf>
    <xf numFmtId="0" fontId="6" fillId="0" borderId="0" xfId="0" applyFont="1" applyAlignment="1">
      <alignment horizontal="center" vertical="center" wrapText="1" shrinkToFit="1"/>
    </xf>
    <xf numFmtId="0" fontId="6" fillId="2" borderId="15" xfId="0" applyFont="1" applyFill="1" applyBorder="1" applyAlignment="1">
      <alignment horizontal="center" vertical="center"/>
    </xf>
    <xf numFmtId="0" fontId="6" fillId="2" borderId="13" xfId="0" applyFont="1" applyFill="1" applyBorder="1" applyAlignment="1">
      <alignment vertical="center"/>
    </xf>
    <xf numFmtId="0" fontId="6" fillId="2" borderId="13" xfId="0" applyFont="1" applyFill="1" applyBorder="1" applyAlignment="1">
      <alignment horizontal="center" vertical="center" wrapText="1" shrinkToFit="1"/>
    </xf>
    <xf numFmtId="0" fontId="6" fillId="2" borderId="3" xfId="0" applyFont="1" applyFill="1" applyBorder="1" applyAlignment="1">
      <alignment vertical="center"/>
    </xf>
    <xf numFmtId="0" fontId="6" fillId="2" borderId="3" xfId="0" applyFont="1" applyFill="1" applyBorder="1" applyAlignment="1">
      <alignment horizontal="center" vertical="center" wrapText="1" shrinkToFit="1"/>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wrapText="1" shrinkToFit="1"/>
    </xf>
    <xf numFmtId="0" fontId="6" fillId="0" borderId="0" xfId="0" applyFont="1" applyAlignment="1">
      <alignment vertical="center" wrapText="1" shrinkToFi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9" xfId="0" applyFont="1" applyBorder="1" applyAlignment="1">
      <alignment horizontal="center" vertical="center" wrapText="1" shrinkToFit="1"/>
    </xf>
    <xf numFmtId="0" fontId="6" fillId="2" borderId="17" xfId="0" applyFont="1" applyFill="1" applyBorder="1" applyAlignment="1">
      <alignment vertical="center"/>
    </xf>
    <xf numFmtId="0" fontId="6" fillId="2" borderId="20" xfId="0" applyFont="1" applyFill="1" applyBorder="1" applyAlignment="1">
      <alignment horizontal="center" vertical="center"/>
    </xf>
    <xf numFmtId="0" fontId="6" fillId="2" borderId="21" xfId="0" applyFont="1" applyFill="1" applyBorder="1" applyAlignment="1">
      <alignment vertical="center"/>
    </xf>
    <xf numFmtId="0" fontId="6" fillId="2" borderId="21" xfId="0" applyFont="1" applyFill="1" applyBorder="1" applyAlignment="1">
      <alignment horizontal="center" vertical="center" wrapText="1" shrinkToFit="1"/>
    </xf>
    <xf numFmtId="0" fontId="9" fillId="0" borderId="13" xfId="0" applyFont="1" applyBorder="1" applyAlignment="1">
      <alignment horizontal="center" vertical="center" shrinkToFit="1"/>
    </xf>
    <xf numFmtId="0" fontId="6" fillId="0" borderId="13" xfId="0" applyFont="1" applyBorder="1" applyAlignment="1">
      <alignment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xf>
    <xf numFmtId="0" fontId="8" fillId="0" borderId="0" xfId="0" applyFont="1" applyAlignment="1">
      <alignment vertical="center"/>
    </xf>
    <xf numFmtId="0" fontId="6" fillId="0" borderId="4" xfId="0" applyFont="1" applyBorder="1" applyAlignment="1">
      <alignment horizontal="center" vertical="center"/>
    </xf>
    <xf numFmtId="0" fontId="5" fillId="0" borderId="13" xfId="0" applyFont="1" applyBorder="1" applyAlignment="1">
      <alignment horizontal="center" vertical="center" shrinkToFit="1"/>
    </xf>
    <xf numFmtId="0" fontId="5" fillId="0" borderId="0" xfId="0" applyFont="1" applyAlignment="1">
      <alignment vertical="center" shrinkToFit="1"/>
    </xf>
    <xf numFmtId="5" fontId="10" fillId="3" borderId="13" xfId="0" applyNumberFormat="1" applyFont="1" applyFill="1" applyBorder="1" applyAlignment="1">
      <alignment horizontal="center" vertical="center" wrapText="1" shrinkToFit="1"/>
    </xf>
    <xf numFmtId="0" fontId="22" fillId="0" borderId="0" xfId="0" applyFont="1" applyAlignment="1">
      <alignment horizontal="center" vertical="center" wrapText="1" shrinkToFit="1"/>
    </xf>
    <xf numFmtId="0" fontId="23" fillId="0" borderId="0" xfId="0" applyFont="1" applyAlignment="1">
      <alignment horizontal="left" vertical="center"/>
    </xf>
    <xf numFmtId="0" fontId="23" fillId="0" borderId="0" xfId="0" applyFont="1" applyAlignment="1">
      <alignment horizontal="center" vertical="center" wrapText="1" shrinkToFit="1"/>
    </xf>
    <xf numFmtId="0" fontId="5" fillId="0" borderId="0" xfId="0" applyFont="1" applyAlignment="1">
      <alignment horizontal="center" vertical="center" shrinkToFit="1"/>
    </xf>
    <xf numFmtId="0" fontId="15" fillId="0" borderId="54" xfId="0" applyFont="1" applyBorder="1" applyAlignment="1">
      <alignment horizontal="center" vertical="center"/>
    </xf>
    <xf numFmtId="0" fontId="15" fillId="0" borderId="36" xfId="0" applyFont="1" applyBorder="1" applyAlignment="1">
      <alignment horizontal="center" vertical="center"/>
    </xf>
    <xf numFmtId="0" fontId="6" fillId="0" borderId="56" xfId="0" applyFont="1" applyBorder="1" applyAlignment="1">
      <alignment horizontal="center" vertical="center" wrapText="1" shrinkToFit="1"/>
    </xf>
    <xf numFmtId="0" fontId="6" fillId="2" borderId="57"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60" xfId="0" applyFont="1" applyFill="1" applyBorder="1" applyAlignment="1">
      <alignment horizontal="center" vertical="center"/>
    </xf>
    <xf numFmtId="0" fontId="6" fillId="4" borderId="0" xfId="0" applyFont="1" applyFill="1" applyAlignment="1">
      <alignment vertical="center"/>
    </xf>
    <xf numFmtId="0" fontId="6" fillId="4" borderId="0" xfId="0" applyFont="1" applyFill="1" applyAlignment="1">
      <alignment horizontal="center" vertical="center" wrapText="1" shrinkToFit="1"/>
    </xf>
    <xf numFmtId="38" fontId="6" fillId="0" borderId="13" xfId="4" applyFont="1" applyBorder="1" applyAlignment="1">
      <alignment horizontal="center" vertical="center" shrinkToFit="1"/>
    </xf>
    <xf numFmtId="0" fontId="15" fillId="4" borderId="0" xfId="0" applyFont="1" applyFill="1" applyAlignment="1">
      <alignment horizontal="left" vertical="center"/>
    </xf>
    <xf numFmtId="0" fontId="6" fillId="2" borderId="58" xfId="0" applyFont="1" applyFill="1" applyBorder="1" applyAlignment="1">
      <alignment horizontal="center" vertical="center" wrapText="1" shrinkToFit="1"/>
    </xf>
    <xf numFmtId="0" fontId="6" fillId="2" borderId="60" xfId="0" applyFont="1" applyFill="1" applyBorder="1" applyAlignment="1">
      <alignment horizontal="center" vertical="center" wrapText="1" shrinkToFit="1"/>
    </xf>
    <xf numFmtId="0" fontId="14" fillId="3" borderId="13" xfId="0" applyFont="1" applyFill="1" applyBorder="1" applyAlignment="1">
      <alignment horizontal="center" vertical="center"/>
    </xf>
    <xf numFmtId="0" fontId="17" fillId="3" borderId="13"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177" fontId="14" fillId="3" borderId="13" xfId="0" applyNumberFormat="1" applyFont="1" applyFill="1" applyBorder="1" applyAlignment="1">
      <alignment horizontal="right" vertical="center" shrinkToFit="1"/>
    </xf>
    <xf numFmtId="178" fontId="14" fillId="3" borderId="13" xfId="0" applyNumberFormat="1" applyFont="1" applyFill="1" applyBorder="1" applyAlignment="1">
      <alignment horizontal="right" vertical="center" shrinkToFit="1"/>
    </xf>
    <xf numFmtId="0" fontId="14" fillId="0" borderId="22" xfId="0" applyFont="1" applyBorder="1" applyAlignment="1">
      <alignment horizontal="left" vertical="center"/>
    </xf>
    <xf numFmtId="0" fontId="14" fillId="0" borderId="22" xfId="0" applyFont="1" applyBorder="1" applyAlignment="1">
      <alignment horizontal="center" vertical="center"/>
    </xf>
    <xf numFmtId="0" fontId="14" fillId="0" borderId="62" xfId="0" applyFont="1" applyBorder="1" applyAlignment="1">
      <alignment horizontal="center" vertical="center"/>
    </xf>
    <xf numFmtId="0" fontId="6" fillId="0" borderId="8" xfId="0" applyFont="1" applyBorder="1" applyAlignment="1">
      <alignment horizontal="center" vertical="center" shrinkToFit="1"/>
    </xf>
    <xf numFmtId="0" fontId="9" fillId="0" borderId="3" xfId="0" applyFont="1" applyBorder="1" applyAlignment="1">
      <alignment horizontal="center" vertical="center" shrinkToFit="1"/>
    </xf>
    <xf numFmtId="0" fontId="6" fillId="0" borderId="3" xfId="0" applyFont="1" applyBorder="1" applyAlignment="1">
      <alignment vertical="center" shrinkToFit="1"/>
    </xf>
    <xf numFmtId="0" fontId="6" fillId="0" borderId="3" xfId="0" applyFont="1" applyBorder="1" applyAlignment="1">
      <alignment horizontal="center" vertical="center" shrinkToFit="1"/>
    </xf>
    <xf numFmtId="38" fontId="6" fillId="0" borderId="3" xfId="4" applyFont="1" applyBorder="1" applyAlignment="1">
      <alignment horizontal="center" vertical="center" shrinkToFit="1"/>
    </xf>
    <xf numFmtId="0" fontId="6" fillId="0" borderId="64" xfId="0" applyFont="1" applyBorder="1" applyAlignment="1">
      <alignment horizontal="center" vertical="center" shrinkToFit="1"/>
    </xf>
    <xf numFmtId="38" fontId="6" fillId="0" borderId="64" xfId="0" applyNumberFormat="1" applyFont="1" applyBorder="1" applyAlignment="1">
      <alignment horizontal="center" vertical="center" shrinkToFit="1"/>
    </xf>
    <xf numFmtId="0" fontId="6" fillId="0" borderId="65" xfId="0" applyFont="1" applyBorder="1" applyAlignment="1">
      <alignment horizontal="center" vertical="center" shrinkToFit="1"/>
    </xf>
    <xf numFmtId="0" fontId="27" fillId="0" borderId="8" xfId="0" applyFont="1" applyBorder="1" applyAlignment="1">
      <alignment horizontal="center" vertical="center"/>
    </xf>
    <xf numFmtId="0" fontId="27" fillId="0" borderId="13" xfId="0" applyFont="1" applyBorder="1" applyAlignment="1">
      <alignment horizontal="center" vertical="center"/>
    </xf>
    <xf numFmtId="0" fontId="14" fillId="0" borderId="22" xfId="0" applyFont="1" applyBorder="1" applyAlignment="1">
      <alignment vertical="center"/>
    </xf>
    <xf numFmtId="0" fontId="25" fillId="0" borderId="36" xfId="0" applyFont="1" applyBorder="1" applyAlignment="1">
      <alignment horizontal="center" vertical="center"/>
    </xf>
    <xf numFmtId="178" fontId="14" fillId="3" borderId="3" xfId="0" applyNumberFormat="1" applyFont="1" applyFill="1" applyBorder="1" applyAlignment="1">
      <alignment horizontal="right" vertical="center" shrinkToFit="1"/>
    </xf>
    <xf numFmtId="178" fontId="25" fillId="3" borderId="22" xfId="0" applyNumberFormat="1" applyFont="1" applyFill="1" applyBorder="1" applyAlignment="1">
      <alignment horizontal="right" vertical="center" shrinkToFit="1"/>
    </xf>
    <xf numFmtId="0" fontId="14" fillId="3" borderId="3" xfId="0" applyFont="1" applyFill="1" applyBorder="1" applyAlignment="1">
      <alignment horizontal="center" vertical="center"/>
    </xf>
    <xf numFmtId="0" fontId="17" fillId="3" borderId="3" xfId="0" applyFont="1" applyFill="1" applyBorder="1" applyAlignment="1">
      <alignment horizontal="center" vertical="center" shrinkToFit="1"/>
    </xf>
    <xf numFmtId="5" fontId="10" fillId="3" borderId="3" xfId="0" applyNumberFormat="1" applyFont="1" applyFill="1" applyBorder="1" applyAlignment="1">
      <alignment horizontal="center" vertical="center" wrapText="1" shrinkToFit="1"/>
    </xf>
    <xf numFmtId="0" fontId="10" fillId="3" borderId="3" xfId="0" applyFont="1" applyFill="1" applyBorder="1" applyAlignment="1">
      <alignment horizontal="center" vertical="center" shrinkToFit="1"/>
    </xf>
    <xf numFmtId="179" fontId="14" fillId="3" borderId="3" xfId="0" applyNumberFormat="1" applyFont="1" applyFill="1" applyBorder="1" applyAlignment="1">
      <alignment horizontal="right" vertical="center" shrinkToFit="1"/>
    </xf>
    <xf numFmtId="0" fontId="6" fillId="3" borderId="8" xfId="0" applyFont="1" applyFill="1" applyBorder="1" applyAlignment="1">
      <alignment vertical="center"/>
    </xf>
    <xf numFmtId="0" fontId="6" fillId="3" borderId="13" xfId="0" applyFont="1" applyFill="1" applyBorder="1" applyAlignment="1">
      <alignment vertical="center"/>
    </xf>
    <xf numFmtId="0" fontId="9" fillId="3" borderId="0" xfId="0" applyFont="1" applyFill="1"/>
    <xf numFmtId="0" fontId="9" fillId="3" borderId="13" xfId="0" applyFont="1" applyFill="1" applyBorder="1" applyAlignment="1">
      <alignment vertical="center"/>
    </xf>
    <xf numFmtId="178" fontId="14" fillId="3" borderId="65" xfId="0" applyNumberFormat="1" applyFont="1" applyFill="1" applyBorder="1" applyAlignment="1">
      <alignment horizontal="right" vertical="center" shrinkToFit="1"/>
    </xf>
    <xf numFmtId="0" fontId="11" fillId="0" borderId="14" xfId="0" applyFont="1" applyBorder="1" applyAlignment="1">
      <alignment horizontal="center" wrapText="1"/>
    </xf>
    <xf numFmtId="0" fontId="7" fillId="0" borderId="70" xfId="0" applyFont="1" applyBorder="1" applyAlignment="1">
      <alignment horizontal="center" vertical="center" wrapText="1"/>
    </xf>
    <xf numFmtId="0" fontId="11" fillId="0" borderId="74" xfId="0" applyFont="1" applyBorder="1" applyAlignment="1">
      <alignment horizontal="center" wrapText="1"/>
    </xf>
    <xf numFmtId="0" fontId="11" fillId="0" borderId="76" xfId="0" applyFont="1" applyBorder="1" applyAlignment="1">
      <alignment horizontal="center" vertical="center"/>
    </xf>
    <xf numFmtId="0" fontId="11" fillId="0" borderId="69" xfId="0" applyFont="1" applyBorder="1" applyAlignment="1">
      <alignment horizontal="center" vertical="center"/>
    </xf>
    <xf numFmtId="0" fontId="11" fillId="0" borderId="0" xfId="0" applyFont="1" applyAlignment="1">
      <alignment horizontal="center" vertical="center"/>
    </xf>
    <xf numFmtId="0" fontId="7" fillId="0" borderId="26" xfId="0" applyFont="1" applyBorder="1" applyAlignment="1">
      <alignment horizontal="center" vertical="center"/>
    </xf>
    <xf numFmtId="176" fontId="7" fillId="0" borderId="77" xfId="0" applyNumberFormat="1" applyFont="1" applyBorder="1" applyAlignment="1">
      <alignment horizontal="center" vertical="center"/>
    </xf>
    <xf numFmtId="0" fontId="7" fillId="0" borderId="82" xfId="0" applyFont="1" applyBorder="1" applyAlignment="1">
      <alignment horizontal="center" vertical="center" wrapText="1"/>
    </xf>
    <xf numFmtId="0" fontId="7" fillId="0" borderId="5" xfId="0" applyFont="1" applyBorder="1" applyAlignment="1">
      <alignment horizontal="center" vertical="center"/>
    </xf>
    <xf numFmtId="0" fontId="9" fillId="0" borderId="0" xfId="0" applyFont="1" applyAlignment="1">
      <alignment horizontal="center"/>
    </xf>
    <xf numFmtId="49" fontId="6" fillId="0" borderId="24" xfId="0" applyNumberFormat="1" applyFont="1" applyBorder="1" applyAlignment="1">
      <alignment vertical="top"/>
    </xf>
    <xf numFmtId="49" fontId="6" fillId="0" borderId="7" xfId="0" applyNumberFormat="1" applyFont="1" applyBorder="1" applyAlignment="1">
      <alignment vertical="top"/>
    </xf>
    <xf numFmtId="49" fontId="6" fillId="0" borderId="25" xfId="0" applyNumberFormat="1" applyFont="1" applyBorder="1" applyAlignment="1">
      <alignment vertical="top"/>
    </xf>
    <xf numFmtId="0" fontId="9"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6" fillId="3" borderId="13" xfId="0" applyFont="1" applyFill="1" applyBorder="1" applyAlignment="1">
      <alignment horizontal="center" vertical="center" shrinkToFit="1"/>
    </xf>
    <xf numFmtId="0" fontId="6" fillId="3" borderId="13" xfId="0" applyFont="1" applyFill="1" applyBorder="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9" fillId="0" borderId="0" xfId="0" applyFont="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49" fontId="6" fillId="0" borderId="7" xfId="0" applyNumberFormat="1" applyFont="1" applyBorder="1" applyAlignment="1">
      <alignment horizontal="center" vertical="center"/>
    </xf>
    <xf numFmtId="0" fontId="6" fillId="3"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0" fillId="0" borderId="50" xfId="0" applyFont="1" applyBorder="1" applyAlignment="1">
      <alignment horizontal="distributed" vertical="center" indent="4"/>
    </xf>
    <xf numFmtId="0" fontId="10" fillId="0" borderId="51" xfId="0" applyFont="1" applyBorder="1" applyAlignment="1">
      <alignment horizontal="distributed" vertical="center" indent="4"/>
    </xf>
    <xf numFmtId="0" fontId="10" fillId="0" borderId="49" xfId="0" applyFont="1" applyBorder="1" applyAlignment="1">
      <alignment horizontal="distributed" vertical="center" indent="4"/>
    </xf>
    <xf numFmtId="0" fontId="10" fillId="0" borderId="52" xfId="0" applyFont="1" applyBorder="1" applyAlignment="1">
      <alignment horizontal="distributed" vertical="center" indent="4"/>
    </xf>
    <xf numFmtId="0" fontId="10" fillId="0" borderId="0" xfId="0" applyFont="1" applyAlignment="1">
      <alignment horizontal="distributed" vertical="center" indent="4"/>
    </xf>
    <xf numFmtId="0" fontId="10" fillId="0" borderId="53" xfId="0" applyFont="1" applyBorder="1" applyAlignment="1">
      <alignment horizontal="distributed" vertical="center" indent="4"/>
    </xf>
    <xf numFmtId="0" fontId="10" fillId="0" borderId="54" xfId="0" applyFont="1" applyBorder="1" applyAlignment="1">
      <alignment horizontal="distributed" vertical="center" indent="4"/>
    </xf>
    <xf numFmtId="0" fontId="10" fillId="0" borderId="48" xfId="0" applyFont="1" applyBorder="1" applyAlignment="1">
      <alignment horizontal="distributed" vertical="center" indent="4"/>
    </xf>
    <xf numFmtId="0" fontId="10" fillId="0" borderId="55" xfId="0" applyFont="1" applyBorder="1" applyAlignment="1">
      <alignment horizontal="distributed" vertical="center" indent="4"/>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4" xfId="0" applyFont="1" applyBorder="1" applyAlignment="1">
      <alignment horizontal="center" vertical="center"/>
    </xf>
    <xf numFmtId="0" fontId="6" fillId="0" borderId="7" xfId="0" applyFont="1" applyBorder="1" applyAlignment="1">
      <alignment horizontal="center" vertical="center"/>
    </xf>
    <xf numFmtId="0" fontId="6" fillId="0" borderId="25" xfId="0" applyFont="1" applyBorder="1" applyAlignment="1">
      <alignment horizontal="center" vertical="center"/>
    </xf>
    <xf numFmtId="49" fontId="13" fillId="0" borderId="28" xfId="3" applyNumberFormat="1" applyBorder="1" applyAlignment="1" applyProtection="1">
      <alignment vertical="center"/>
    </xf>
    <xf numFmtId="49" fontId="6" fillId="0" borderId="29" xfId="0" applyNumberFormat="1" applyFont="1" applyBorder="1" applyAlignment="1">
      <alignment vertical="center"/>
    </xf>
    <xf numFmtId="49" fontId="6" fillId="0" borderId="30" xfId="0" applyNumberFormat="1" applyFont="1" applyBorder="1" applyAlignment="1">
      <alignment vertical="center"/>
    </xf>
    <xf numFmtId="49" fontId="6" fillId="0" borderId="24" xfId="0" applyNumberFormat="1" applyFont="1" applyBorder="1" applyAlignment="1">
      <alignment vertical="center"/>
    </xf>
    <xf numFmtId="49" fontId="6" fillId="0" borderId="7" xfId="0" applyNumberFormat="1" applyFont="1" applyBorder="1" applyAlignment="1">
      <alignment vertical="center"/>
    </xf>
    <xf numFmtId="49" fontId="6" fillId="0" borderId="25" xfId="0" applyNumberFormat="1" applyFont="1" applyBorder="1" applyAlignment="1">
      <alignment vertical="center"/>
    </xf>
    <xf numFmtId="0" fontId="9" fillId="0" borderId="36" xfId="0" applyFont="1" applyBorder="1" applyAlignment="1">
      <alignment horizontal="right" vertical="center"/>
    </xf>
    <xf numFmtId="0" fontId="9" fillId="0" borderId="1" xfId="0" applyFont="1" applyBorder="1" applyAlignment="1">
      <alignment horizontal="right" vertical="center"/>
    </xf>
    <xf numFmtId="0" fontId="9" fillId="0" borderId="37" xfId="0" applyFont="1" applyBorder="1" applyAlignment="1">
      <alignment horizontal="right" vertical="center"/>
    </xf>
    <xf numFmtId="38" fontId="26" fillId="0" borderId="36" xfId="4" applyFont="1" applyBorder="1" applyAlignment="1">
      <alignment horizontal="right" vertical="center"/>
    </xf>
    <xf numFmtId="38" fontId="26" fillId="0" borderId="1" xfId="4" applyFont="1" applyBorder="1" applyAlignment="1">
      <alignment horizontal="right" vertical="center"/>
    </xf>
    <xf numFmtId="38" fontId="26" fillId="0" borderId="37" xfId="4" applyFont="1" applyBorder="1" applyAlignment="1">
      <alignment horizontal="right" vertical="center"/>
    </xf>
    <xf numFmtId="49" fontId="9" fillId="0" borderId="7" xfId="0" applyNumberFormat="1" applyFont="1" applyBorder="1" applyAlignment="1">
      <alignment horizontal="center"/>
    </xf>
    <xf numFmtId="49" fontId="6" fillId="0" borderId="32" xfId="0" applyNumberFormat="1" applyFont="1" applyBorder="1" applyAlignment="1">
      <alignment vertical="center"/>
    </xf>
    <xf numFmtId="49" fontId="6" fillId="0" borderId="33" xfId="0" applyNumberFormat="1" applyFont="1" applyBorder="1" applyAlignment="1">
      <alignment vertical="center"/>
    </xf>
    <xf numFmtId="49" fontId="6" fillId="0" borderId="34" xfId="0" applyNumberFormat="1" applyFont="1" applyBorder="1" applyAlignment="1">
      <alignment vertical="center"/>
    </xf>
    <xf numFmtId="0" fontId="6" fillId="0" borderId="38" xfId="0" applyFont="1" applyBorder="1" applyAlignment="1">
      <alignment horizontal="center" vertical="center"/>
    </xf>
    <xf numFmtId="0" fontId="6" fillId="0" borderId="31"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35" xfId="0" applyFont="1" applyBorder="1" applyAlignment="1">
      <alignment horizontal="center" vertical="center"/>
    </xf>
    <xf numFmtId="0" fontId="6" fillId="0" borderId="41" xfId="0" applyFont="1" applyBorder="1" applyAlignment="1">
      <alignment horizontal="center" vertical="center"/>
    </xf>
    <xf numFmtId="0" fontId="19" fillId="3" borderId="14" xfId="0" applyFont="1" applyFill="1" applyBorder="1" applyAlignment="1">
      <alignment horizontal="center" vertical="center"/>
    </xf>
    <xf numFmtId="0" fontId="19" fillId="3" borderId="61" xfId="0" applyFont="1" applyFill="1" applyBorder="1" applyAlignment="1">
      <alignment horizontal="center" vertical="center"/>
    </xf>
    <xf numFmtId="0" fontId="6" fillId="0" borderId="36" xfId="0" applyFont="1" applyBorder="1" applyAlignment="1">
      <alignment horizontal="center" vertical="center" shrinkToFit="1"/>
    </xf>
    <xf numFmtId="0" fontId="6" fillId="0" borderId="63"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3" xfId="0" applyFont="1" applyBorder="1" applyAlignment="1">
      <alignment horizontal="center" vertical="center" wrapText="1" shrinkToFit="1"/>
    </xf>
    <xf numFmtId="176" fontId="7" fillId="0" borderId="42" xfId="0" applyNumberFormat="1" applyFont="1" applyBorder="1" applyAlignment="1">
      <alignment horizontal="center" vertical="center"/>
    </xf>
    <xf numFmtId="176" fontId="7" fillId="0" borderId="9" xfId="0" applyNumberFormat="1" applyFont="1" applyBorder="1" applyAlignment="1">
      <alignment horizontal="center" vertical="center"/>
    </xf>
    <xf numFmtId="176" fontId="7" fillId="0" borderId="43" xfId="0" applyNumberFormat="1" applyFont="1" applyBorder="1" applyAlignment="1">
      <alignment horizontal="center" vertical="center" wrapText="1"/>
    </xf>
    <xf numFmtId="176" fontId="7" fillId="0" borderId="10" xfId="0" applyNumberFormat="1" applyFont="1" applyBorder="1" applyAlignment="1">
      <alignment horizontal="center" vertical="center" wrapText="1"/>
    </xf>
    <xf numFmtId="0" fontId="6" fillId="0" borderId="3" xfId="0" applyFont="1" applyBorder="1" applyAlignment="1">
      <alignment horizontal="center" vertical="center" textRotation="255" shrinkToFit="1"/>
    </xf>
    <xf numFmtId="0" fontId="6" fillId="0" borderId="44" xfId="0" applyFont="1" applyBorder="1" applyAlignment="1">
      <alignment horizontal="center" vertical="center" textRotation="255" shrinkToFit="1"/>
    </xf>
    <xf numFmtId="0" fontId="6" fillId="0" borderId="8" xfId="0" applyFont="1" applyBorder="1" applyAlignment="1">
      <alignment horizontal="center" vertical="center" textRotation="255" shrinkToFit="1"/>
    </xf>
    <xf numFmtId="176" fontId="7" fillId="0" borderId="68" xfId="0" applyNumberFormat="1" applyFont="1" applyBorder="1" applyAlignment="1">
      <alignment horizontal="center" vertical="center"/>
    </xf>
    <xf numFmtId="176" fontId="7" fillId="0" borderId="69" xfId="0" applyNumberFormat="1" applyFont="1" applyBorder="1" applyAlignment="1">
      <alignment horizontal="center" vertical="center"/>
    </xf>
    <xf numFmtId="0" fontId="7" fillId="0" borderId="26" xfId="0" applyFont="1" applyBorder="1" applyAlignment="1">
      <alignment horizontal="center" vertical="center" wrapText="1"/>
    </xf>
    <xf numFmtId="176" fontId="7" fillId="0" borderId="77" xfId="0" applyNumberFormat="1" applyFont="1" applyBorder="1" applyAlignment="1">
      <alignment horizontal="center" vertical="center"/>
    </xf>
    <xf numFmtId="176" fontId="7" fillId="0" borderId="66" xfId="0" applyNumberFormat="1" applyFont="1" applyBorder="1" applyAlignment="1">
      <alignment horizontal="center" vertical="center"/>
    </xf>
    <xf numFmtId="176" fontId="7" fillId="0" borderId="67" xfId="0" applyNumberFormat="1" applyFont="1" applyBorder="1" applyAlignment="1">
      <alignment horizontal="center" vertical="center"/>
    </xf>
    <xf numFmtId="0" fontId="6" fillId="0" borderId="0" xfId="0" applyFont="1" applyAlignment="1">
      <alignment horizontal="right" vertical="top" wrapText="1"/>
    </xf>
    <xf numFmtId="0" fontId="6" fillId="0" borderId="0" xfId="0" applyFont="1" applyAlignment="1">
      <alignment horizontal="right" vertical="top"/>
    </xf>
    <xf numFmtId="0" fontId="9" fillId="0" borderId="50" xfId="0" applyFont="1" applyBorder="1" applyAlignment="1">
      <alignment horizontal="right" vertical="center" shrinkToFit="1"/>
    </xf>
    <xf numFmtId="0" fontId="9" fillId="0" borderId="51" xfId="0" applyFont="1" applyBorder="1" applyAlignment="1">
      <alignment horizontal="right" vertical="center" shrinkToFit="1"/>
    </xf>
    <xf numFmtId="0" fontId="9" fillId="0" borderId="49" xfId="0" applyFont="1" applyBorder="1" applyAlignment="1">
      <alignment horizontal="right" vertical="center" shrinkToFit="1"/>
    </xf>
    <xf numFmtId="0" fontId="9" fillId="0" borderId="54" xfId="0" applyFont="1" applyBorder="1" applyAlignment="1">
      <alignment horizontal="right" vertical="center" shrinkToFit="1"/>
    </xf>
    <xf numFmtId="0" fontId="9" fillId="0" borderId="48" xfId="0" applyFont="1" applyBorder="1" applyAlignment="1">
      <alignment horizontal="right" vertical="center" shrinkToFit="1"/>
    </xf>
    <xf numFmtId="0" fontId="9" fillId="0" borderId="55" xfId="0" applyFont="1" applyBorder="1" applyAlignment="1">
      <alignment horizontal="right" vertical="center" shrinkToFit="1"/>
    </xf>
    <xf numFmtId="0" fontId="6" fillId="0" borderId="73" xfId="0" applyFont="1" applyBorder="1" applyAlignment="1">
      <alignment horizontal="center" vertical="center"/>
    </xf>
    <xf numFmtId="0" fontId="0" fillId="0" borderId="47" xfId="0" applyBorder="1"/>
    <xf numFmtId="0" fontId="0" fillId="0" borderId="78" xfId="0" applyBorder="1"/>
    <xf numFmtId="0" fontId="5" fillId="0" borderId="74" xfId="0" applyFont="1" applyBorder="1" applyAlignment="1">
      <alignment horizontal="center" vertical="center"/>
    </xf>
    <xf numFmtId="0" fontId="0" fillId="0" borderId="14" xfId="0" applyBorder="1"/>
    <xf numFmtId="0" fontId="0" fillId="0" borderId="79" xfId="0" applyBorder="1"/>
    <xf numFmtId="0" fontId="0" fillId="0" borderId="45" xfId="0" applyBorder="1"/>
    <xf numFmtId="0" fontId="5" fillId="0" borderId="75" xfId="0" applyFont="1" applyBorder="1" applyAlignment="1">
      <alignment horizontal="center" vertical="center"/>
    </xf>
    <xf numFmtId="0" fontId="0" fillId="0" borderId="0" xfId="0"/>
    <xf numFmtId="0" fontId="0" fillId="0" borderId="46" xfId="0" applyBorder="1"/>
    <xf numFmtId="176" fontId="7" fillId="0" borderId="80" xfId="0" applyNumberFormat="1" applyFont="1" applyBorder="1" applyAlignment="1">
      <alignment horizontal="center" vertical="center"/>
    </xf>
    <xf numFmtId="176" fontId="7" fillId="0" borderId="81" xfId="0" applyNumberFormat="1" applyFont="1" applyBorder="1" applyAlignment="1">
      <alignment horizontal="center" vertical="center"/>
    </xf>
    <xf numFmtId="0" fontId="8" fillId="0" borderId="0" xfId="0" applyFont="1" applyAlignment="1">
      <alignment vertical="center"/>
    </xf>
    <xf numFmtId="0" fontId="8" fillId="0" borderId="14" xfId="0" applyFont="1" applyBorder="1" applyAlignment="1">
      <alignment vertical="center"/>
    </xf>
    <xf numFmtId="0" fontId="6" fillId="0" borderId="13" xfId="0" applyFont="1" applyBorder="1" applyAlignment="1">
      <alignment horizontal="center" vertical="center" textRotation="255" shrinkToFit="1"/>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12" fillId="0" borderId="83" xfId="0" applyFont="1" applyBorder="1" applyAlignment="1">
      <alignment horizontal="center" vertical="center"/>
    </xf>
    <xf numFmtId="0" fontId="12" fillId="0" borderId="8" xfId="0" applyFont="1" applyBorder="1" applyAlignment="1">
      <alignment horizontal="center" vertical="center"/>
    </xf>
    <xf numFmtId="0" fontId="14" fillId="3" borderId="36"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37" xfId="0" applyFont="1" applyFill="1" applyBorder="1" applyAlignment="1">
      <alignment horizontal="center" vertical="center"/>
    </xf>
    <xf numFmtId="0" fontId="18" fillId="4" borderId="0" xfId="0" applyFont="1" applyFill="1" applyAlignment="1">
      <alignment horizontal="center" vertical="center"/>
    </xf>
    <xf numFmtId="0" fontId="15" fillId="5" borderId="48" xfId="0" applyFont="1" applyFill="1" applyBorder="1" applyAlignment="1">
      <alignment horizontal="left" vertical="center"/>
    </xf>
    <xf numFmtId="0" fontId="14" fillId="3" borderId="0" xfId="0" applyFont="1" applyFill="1" applyAlignment="1">
      <alignment horizontal="center" vertical="center"/>
    </xf>
    <xf numFmtId="0" fontId="15" fillId="4" borderId="48" xfId="0" applyFont="1" applyFill="1" applyBorder="1" applyAlignment="1">
      <alignment horizontal="left" vertical="center"/>
    </xf>
    <xf numFmtId="0" fontId="18" fillId="6" borderId="0" xfId="0" applyFont="1" applyFill="1" applyAlignment="1">
      <alignment horizontal="center" vertical="center"/>
    </xf>
    <xf numFmtId="0" fontId="14" fillId="3" borderId="63" xfId="0" applyFont="1" applyFill="1" applyBorder="1" applyAlignment="1">
      <alignment horizontal="center" vertical="center"/>
    </xf>
    <xf numFmtId="0" fontId="6" fillId="0" borderId="0" xfId="0" applyFont="1" applyAlignment="1">
      <alignment horizontal="left" vertical="center"/>
    </xf>
    <xf numFmtId="0" fontId="9" fillId="0" borderId="50"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49" xfId="0" applyFont="1" applyBorder="1" applyAlignment="1">
      <alignment horizontal="center" vertical="center" shrinkToFit="1"/>
    </xf>
    <xf numFmtId="0" fontId="9" fillId="0" borderId="54"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55" xfId="0" applyFont="1" applyBorder="1" applyAlignment="1">
      <alignment horizontal="center" vertical="center" shrinkToFit="1"/>
    </xf>
    <xf numFmtId="0" fontId="24" fillId="0" borderId="0" xfId="0" applyFont="1" applyAlignment="1">
      <alignment horizontal="left" vertical="center"/>
    </xf>
  </cellXfs>
  <cellStyles count="6">
    <cellStyle name="Header1" xfId="1" xr:uid="{414D000B-641A-40C6-853B-429CADD2180C}"/>
    <cellStyle name="Header2" xfId="2" xr:uid="{1F627A95-E7EC-4C22-98BD-B02FFA7E2F7C}"/>
    <cellStyle name="ハイパーリンク" xfId="3" builtinId="8"/>
    <cellStyle name="桁区切り" xfId="4" builtinId="6"/>
    <cellStyle name="標準" xfId="0" builtinId="0"/>
    <cellStyle name="未定義" xfId="5" xr:uid="{B5B74809-8C26-4195-ACC6-8624FF2929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189230</xdr:colOff>
      <xdr:row>1</xdr:row>
      <xdr:rowOff>51435</xdr:rowOff>
    </xdr:from>
    <xdr:to>
      <xdr:col>15</xdr:col>
      <xdr:colOff>299135</xdr:colOff>
      <xdr:row>3</xdr:row>
      <xdr:rowOff>182957</xdr:rowOff>
    </xdr:to>
    <xdr:sp macro="" textlink="">
      <xdr:nvSpPr>
        <xdr:cNvPr id="11265" name="Rectangle 1">
          <a:extLst>
            <a:ext uri="{FF2B5EF4-FFF2-40B4-BE49-F238E27FC236}">
              <a16:creationId xmlns:a16="http://schemas.microsoft.com/office/drawing/2014/main" id="{6A970492-DC49-F0E0-AD58-AB0856B7426E}"/>
            </a:ext>
          </a:extLst>
        </xdr:cNvPr>
        <xdr:cNvSpPr>
          <a:spLocks noChangeArrowheads="1"/>
        </xdr:cNvSpPr>
      </xdr:nvSpPr>
      <xdr:spPr bwMode="auto">
        <a:xfrm>
          <a:off x="524510" y="272415"/>
          <a:ext cx="5542965" cy="573482"/>
        </a:xfrm>
        <a:prstGeom prst="rect">
          <a:avLst/>
        </a:prstGeom>
        <a:solidFill>
          <a:srgbClr val="CCFFFF"/>
        </a:solidFill>
        <a:ln w="38100" cmpd="dbl">
          <a:solidFill>
            <a:srgbClr val="00CCFF"/>
          </a:solidFill>
          <a:miter lim="800000"/>
          <a:headEnd/>
          <a:tailEnd/>
        </a:ln>
      </xdr:spPr>
      <xdr:txBody>
        <a:bodyPr vertOverflow="clip" wrap="square" lIns="90000" tIns="108000" rIns="90000" bIns="46800" anchor="t" upright="1"/>
        <a:lstStyle/>
        <a:p>
          <a:pPr algn="ctr" rtl="0">
            <a:defRPr sz="1000"/>
          </a:pPr>
          <a:r>
            <a:rPr lang="ja-JP" altLang="en-US" sz="1600" b="0" i="0" u="none" strike="noStrike" baseline="0">
              <a:solidFill>
                <a:srgbClr val="000000"/>
              </a:solidFill>
              <a:latin typeface="ＭＳ Ｐゴシック"/>
              <a:ea typeface="ＭＳ Ｐゴシック"/>
            </a:rPr>
            <a:t>第５回東北少年少女空手道選抜大会出場申込書</a:t>
          </a:r>
        </a:p>
      </xdr:txBody>
    </xdr:sp>
    <xdr:clientData/>
  </xdr:twoCellAnchor>
  <xdr:twoCellAnchor>
    <xdr:from>
      <xdr:col>0</xdr:col>
      <xdr:colOff>342900</xdr:colOff>
      <xdr:row>24</xdr:row>
      <xdr:rowOff>85725</xdr:rowOff>
    </xdr:from>
    <xdr:to>
      <xdr:col>16</xdr:col>
      <xdr:colOff>47625</xdr:colOff>
      <xdr:row>24</xdr:row>
      <xdr:rowOff>85725</xdr:rowOff>
    </xdr:to>
    <xdr:sp macro="" textlink="">
      <xdr:nvSpPr>
        <xdr:cNvPr id="11988" name="Line 5">
          <a:extLst>
            <a:ext uri="{FF2B5EF4-FFF2-40B4-BE49-F238E27FC236}">
              <a16:creationId xmlns:a16="http://schemas.microsoft.com/office/drawing/2014/main" id="{3B2C1886-33F6-0B9C-74DE-B3899B6ADDD8}"/>
            </a:ext>
          </a:extLst>
        </xdr:cNvPr>
        <xdr:cNvSpPr>
          <a:spLocks noChangeShapeType="1"/>
        </xdr:cNvSpPr>
      </xdr:nvSpPr>
      <xdr:spPr bwMode="auto">
        <a:xfrm>
          <a:off x="333375" y="6905625"/>
          <a:ext cx="5915025" cy="0"/>
        </a:xfrm>
        <a:prstGeom prst="line">
          <a:avLst/>
        </a:prstGeom>
        <a:noFill/>
        <a:ln w="9525">
          <a:solidFill>
            <a:srgbClr val="0000FF"/>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223520</xdr:colOff>
      <xdr:row>1</xdr:row>
      <xdr:rowOff>49529</xdr:rowOff>
    </xdr:from>
    <xdr:to>
      <xdr:col>12</xdr:col>
      <xdr:colOff>49556</xdr:colOff>
      <xdr:row>2</xdr:row>
      <xdr:rowOff>3194</xdr:rowOff>
    </xdr:to>
    <xdr:sp macro="" textlink="">
      <xdr:nvSpPr>
        <xdr:cNvPr id="12289" name="Rectangle 1">
          <a:extLst>
            <a:ext uri="{FF2B5EF4-FFF2-40B4-BE49-F238E27FC236}">
              <a16:creationId xmlns:a16="http://schemas.microsoft.com/office/drawing/2014/main" id="{0481585C-6131-E752-F591-A269C80187A5}"/>
            </a:ext>
          </a:extLst>
        </xdr:cNvPr>
        <xdr:cNvSpPr>
          <a:spLocks noChangeArrowheads="1"/>
        </xdr:cNvSpPr>
      </xdr:nvSpPr>
      <xdr:spPr bwMode="auto">
        <a:xfrm>
          <a:off x="285750" y="180974"/>
          <a:ext cx="5991225" cy="733425"/>
        </a:xfrm>
        <a:prstGeom prst="rect">
          <a:avLst/>
        </a:prstGeom>
        <a:solidFill>
          <a:srgbClr val="CCFFFF"/>
        </a:solidFill>
        <a:ln w="38100" cmpd="dbl">
          <a:solidFill>
            <a:srgbClr val="00CCFF"/>
          </a:solidFill>
          <a:miter lim="800000"/>
          <a:headEnd/>
          <a:tailEnd/>
        </a:ln>
      </xdr:spPr>
      <xdr:txBody>
        <a:bodyPr vertOverflow="clip" wrap="square" lIns="90000" tIns="36000" rIns="90000" bIns="46800" anchor="t" upright="1"/>
        <a:lstStyle/>
        <a:p>
          <a:pPr algn="ctr" rtl="0">
            <a:lnSpc>
              <a:spcPts val="1600"/>
            </a:lnSpc>
            <a:defRPr sz="1000"/>
          </a:pPr>
          <a:r>
            <a:rPr lang="ja-JP" altLang="en-US" sz="1600" b="0" i="0" u="none" strike="noStrike" baseline="0">
              <a:solidFill>
                <a:srgbClr val="000000"/>
              </a:solidFill>
              <a:latin typeface="ＭＳ Ｐゴシック"/>
              <a:ea typeface="ＭＳ Ｐゴシック"/>
            </a:rPr>
            <a:t>第５回東北少年少女空手道選抜大会出場申込書</a:t>
          </a:r>
        </a:p>
        <a:p>
          <a:pPr algn="ctr" rtl="0">
            <a:lnSpc>
              <a:spcPts val="1500"/>
            </a:lnSpc>
            <a:defRPr sz="1000"/>
          </a:pPr>
          <a:r>
            <a:rPr lang="ja-JP" altLang="en-US" sz="1600" b="0" i="0" u="none" strike="noStrike" baseline="0">
              <a:solidFill>
                <a:srgbClr val="000000"/>
              </a:solidFill>
              <a:latin typeface="ＭＳ Ｐゴシック"/>
              <a:ea typeface="ＭＳ Ｐゴシック"/>
            </a:rPr>
            <a:t>推薦審判員名簿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245744</xdr:colOff>
      <xdr:row>1</xdr:row>
      <xdr:rowOff>57149</xdr:rowOff>
    </xdr:from>
    <xdr:to>
      <xdr:col>6</xdr:col>
      <xdr:colOff>589541</xdr:colOff>
      <xdr:row>1</xdr:row>
      <xdr:rowOff>752474</xdr:rowOff>
    </xdr:to>
    <xdr:sp macro="" textlink="">
      <xdr:nvSpPr>
        <xdr:cNvPr id="2" name="Rectangle 1">
          <a:extLst>
            <a:ext uri="{FF2B5EF4-FFF2-40B4-BE49-F238E27FC236}">
              <a16:creationId xmlns:a16="http://schemas.microsoft.com/office/drawing/2014/main" id="{BB749200-028A-13A7-5468-DBCA2B1ED947}"/>
            </a:ext>
          </a:extLst>
        </xdr:cNvPr>
        <xdr:cNvSpPr>
          <a:spLocks noChangeArrowheads="1"/>
        </xdr:cNvSpPr>
      </xdr:nvSpPr>
      <xdr:spPr bwMode="auto">
        <a:xfrm>
          <a:off x="247649" y="204560"/>
          <a:ext cx="5898244" cy="695325"/>
        </a:xfrm>
        <a:prstGeom prst="rect">
          <a:avLst/>
        </a:prstGeom>
        <a:solidFill>
          <a:srgbClr val="FFC000"/>
        </a:solidFill>
        <a:ln w="38100" cmpd="dbl">
          <a:solidFill>
            <a:srgbClr val="00CCFF"/>
          </a:solidFill>
          <a:miter lim="800000"/>
          <a:headEnd/>
          <a:tailEnd/>
        </a:ln>
      </xdr:spPr>
      <xdr:txBody>
        <a:bodyPr vertOverflow="clip" wrap="square" lIns="90000" tIns="36000" rIns="90000" bIns="46800" anchor="t" upright="1"/>
        <a:lstStyle/>
        <a:p>
          <a:pPr algn="ctr" rtl="0">
            <a:lnSpc>
              <a:spcPts val="1500"/>
            </a:lnSpc>
            <a:defRPr sz="1000"/>
          </a:pPr>
          <a:r>
            <a:rPr lang="ja-JP" altLang="en-US" sz="1600" b="0" i="0" u="none" strike="noStrike" baseline="0">
              <a:solidFill>
                <a:srgbClr val="000000"/>
              </a:solidFill>
              <a:latin typeface="ＭＳ Ｐゴシック"/>
              <a:ea typeface="ＭＳ Ｐゴシック"/>
            </a:rPr>
            <a:t>第５回東北少年少女空手道選抜大会東北地区予選会出場申込書</a:t>
          </a:r>
        </a:p>
        <a:p>
          <a:pPr algn="ctr" rtl="0">
            <a:lnSpc>
              <a:spcPts val="1500"/>
            </a:lnSpc>
            <a:defRPr sz="1000"/>
          </a:pPr>
          <a:r>
            <a:rPr lang="ja-JP" altLang="en-US" sz="1600" b="0" i="0" u="none" strike="noStrike" baseline="0">
              <a:solidFill>
                <a:srgbClr val="000000"/>
              </a:solidFill>
              <a:latin typeface="ＭＳ Ｐゴシック"/>
              <a:ea typeface="ＭＳ Ｐゴシック"/>
            </a:rPr>
            <a:t>監督者名簿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3557D-1BA8-47B8-875E-3E30262119F6}">
  <dimension ref="A1"/>
  <sheetViews>
    <sheetView workbookViewId="0"/>
    <sheetView workbookViewId="1"/>
  </sheetViews>
  <sheetFormatPr defaultColWidth="8.75" defaultRowHeight="13.5" x14ac:dyDescent="0.15"/>
  <sheetData/>
  <customSheetViews>
    <customSheetView guid="{B0A52B12-8D61-45F7-90FE-C8248BEA6D7A}" showGridLines="0" showRowCol="0" outlineSymbols="0" zeroValues="0" state="veryHidden" topLeftCell="B12494">
      <pageMargins left="0.75" right="0.75" top="1" bottom="1" header="0.51200000000000001" footer="0.51200000000000001"/>
      <headerFooter alignWithMargins="0"/>
    </customSheetView>
  </customSheetViews>
  <phoneticPr fontId="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C75DE-7A0F-4C05-B59E-50C6D7D3312D}">
  <sheetPr>
    <tabColor rgb="FFFFFF00"/>
  </sheetPr>
  <dimension ref="A6:Q34"/>
  <sheetViews>
    <sheetView tabSelected="1" workbookViewId="0">
      <selection activeCell="G13" sqref="G13"/>
    </sheetView>
    <sheetView workbookViewId="1">
      <selection activeCell="E8" sqref="E8:L10"/>
    </sheetView>
  </sheetViews>
  <sheetFormatPr defaultColWidth="9" defaultRowHeight="17.25" x14ac:dyDescent="0.2"/>
  <cols>
    <col min="1" max="1" width="4.375" style="3" customWidth="1"/>
    <col min="2" max="3" width="3.625" style="3" customWidth="1"/>
    <col min="4" max="4" width="14" style="3" customWidth="1"/>
    <col min="5" max="5" width="9.5" style="3" customWidth="1"/>
    <col min="6" max="6" width="3.625" style="3" customWidth="1"/>
    <col min="7" max="7" width="3.5" style="3" bestFit="1" customWidth="1"/>
    <col min="8" max="8" width="4.625" style="3" customWidth="1"/>
    <col min="9" max="9" width="4.125" style="3" customWidth="1"/>
    <col min="10" max="11" width="3.625" style="3" customWidth="1"/>
    <col min="12" max="12" width="4.125" style="3" bestFit="1" customWidth="1"/>
    <col min="13" max="13" width="5.75" style="3" customWidth="1"/>
    <col min="14" max="14" width="4.125" style="3" bestFit="1" customWidth="1"/>
    <col min="15" max="15" width="3.625" style="3" bestFit="1" customWidth="1"/>
    <col min="16" max="16" width="5.5" style="3" bestFit="1" customWidth="1"/>
    <col min="17" max="17" width="4.375" style="3" customWidth="1"/>
    <col min="18" max="18" width="5.5" style="3" bestFit="1" customWidth="1"/>
    <col min="19" max="16384" width="9" style="3"/>
  </cols>
  <sheetData>
    <row r="6" spans="2:17" x14ac:dyDescent="0.2">
      <c r="D6" s="4" t="s">
        <v>37</v>
      </c>
      <c r="E6" s="4"/>
      <c r="H6" s="110" t="s">
        <v>52</v>
      </c>
      <c r="I6" s="110"/>
      <c r="J6" s="110"/>
      <c r="K6" s="4"/>
      <c r="L6" s="4" t="s">
        <v>79</v>
      </c>
      <c r="M6" s="4" t="s">
        <v>93</v>
      </c>
      <c r="N6" s="3" t="s">
        <v>36</v>
      </c>
      <c r="O6" s="3" t="s">
        <v>18</v>
      </c>
      <c r="P6" s="3" t="s">
        <v>35</v>
      </c>
      <c r="Q6" s="3" t="s">
        <v>19</v>
      </c>
    </row>
    <row r="7" spans="2:17" ht="18" thickBot="1" x14ac:dyDescent="0.25">
      <c r="E7" s="4"/>
      <c r="F7" s="4"/>
      <c r="G7" s="4"/>
      <c r="H7" s="4"/>
      <c r="I7" s="4"/>
      <c r="J7" s="5"/>
      <c r="K7" s="5"/>
      <c r="L7" s="5"/>
    </row>
    <row r="8" spans="2:17" ht="17.25" customHeight="1" x14ac:dyDescent="0.2">
      <c r="E8" s="127"/>
      <c r="F8" s="128"/>
      <c r="G8" s="128"/>
      <c r="H8" s="128"/>
      <c r="I8" s="128"/>
      <c r="J8" s="128"/>
      <c r="K8" s="128"/>
      <c r="L8" s="129"/>
    </row>
    <row r="9" spans="2:17" ht="17.25" customHeight="1" x14ac:dyDescent="0.2">
      <c r="D9" s="3" t="s">
        <v>0</v>
      </c>
      <c r="E9" s="130"/>
      <c r="F9" s="131"/>
      <c r="G9" s="131"/>
      <c r="H9" s="131"/>
      <c r="I9" s="131"/>
      <c r="J9" s="131"/>
      <c r="K9" s="131"/>
      <c r="L9" s="132"/>
      <c r="M9" s="5" t="s">
        <v>9</v>
      </c>
    </row>
    <row r="10" spans="2:17" ht="17.25" customHeight="1" thickBot="1" x14ac:dyDescent="0.25">
      <c r="E10" s="133"/>
      <c r="F10" s="134"/>
      <c r="G10" s="134"/>
      <c r="H10" s="134"/>
      <c r="I10" s="134"/>
      <c r="J10" s="134"/>
      <c r="K10" s="134"/>
      <c r="L10" s="135"/>
    </row>
    <row r="11" spans="2:17" ht="10.5" customHeight="1" thickBot="1" x14ac:dyDescent="0.25"/>
    <row r="12" spans="2:17" ht="25.5" customHeight="1" thickBot="1" x14ac:dyDescent="0.25">
      <c r="D12" s="18" t="s">
        <v>14</v>
      </c>
      <c r="E12" s="148" t="s">
        <v>35</v>
      </c>
      <c r="F12" s="149"/>
      <c r="G12" s="149"/>
      <c r="H12" s="149"/>
      <c r="I12" s="149"/>
      <c r="J12" s="149"/>
      <c r="K12" s="149"/>
      <c r="L12" s="150"/>
      <c r="M12" s="120" t="s">
        <v>53</v>
      </c>
      <c r="N12" s="120"/>
      <c r="O12" s="120"/>
    </row>
    <row r="13" spans="2:17" x14ac:dyDescent="0.2">
      <c r="H13" s="110" t="s">
        <v>54</v>
      </c>
      <c r="I13" s="110"/>
      <c r="J13" s="110"/>
      <c r="K13" s="110"/>
      <c r="L13" s="110"/>
    </row>
    <row r="15" spans="2:17" ht="24.75" customHeight="1" x14ac:dyDescent="0.2">
      <c r="B15" s="119" t="s">
        <v>94</v>
      </c>
      <c r="C15" s="119"/>
      <c r="D15" s="119"/>
      <c r="E15" s="119"/>
      <c r="F15" s="119"/>
      <c r="G15" s="119"/>
      <c r="H15" s="119"/>
      <c r="I15" s="119"/>
      <c r="J15" s="119"/>
      <c r="K15" s="119"/>
      <c r="L15" s="119"/>
      <c r="M15" s="119"/>
      <c r="N15" s="119"/>
      <c r="O15" s="119"/>
      <c r="P15" s="119"/>
    </row>
    <row r="16" spans="2:17" ht="24.75" customHeight="1" x14ac:dyDescent="0.2">
      <c r="B16" s="118" t="s">
        <v>29</v>
      </c>
      <c r="C16" s="118"/>
      <c r="D16" s="118"/>
      <c r="E16" s="118"/>
      <c r="F16" s="118"/>
      <c r="G16" s="118"/>
      <c r="H16" s="118"/>
      <c r="I16" s="118"/>
      <c r="J16" s="118"/>
      <c r="K16" s="118"/>
      <c r="L16" s="118"/>
      <c r="M16" s="118"/>
      <c r="N16" s="118"/>
      <c r="O16" s="118"/>
      <c r="P16" s="118"/>
    </row>
    <row r="17" spans="1:17" ht="23.25" customHeight="1" x14ac:dyDescent="0.2">
      <c r="A17" s="6"/>
      <c r="B17" s="8" t="s">
        <v>17</v>
      </c>
      <c r="C17" s="8"/>
      <c r="D17" s="8"/>
      <c r="E17" s="8"/>
      <c r="F17" s="8"/>
      <c r="G17" s="8"/>
      <c r="H17" s="8"/>
      <c r="I17" s="8"/>
      <c r="J17" s="8"/>
      <c r="K17" s="8"/>
      <c r="L17" s="6"/>
    </row>
    <row r="18" spans="1:17" ht="23.25" customHeight="1" x14ac:dyDescent="0.2">
      <c r="A18" s="6"/>
      <c r="B18" s="1" t="s">
        <v>41</v>
      </c>
      <c r="C18" s="1"/>
      <c r="D18" s="1"/>
      <c r="E18" s="1"/>
      <c r="F18" s="1"/>
      <c r="G18" s="1"/>
      <c r="H18" s="1"/>
      <c r="I18" s="1"/>
      <c r="J18" s="1"/>
      <c r="K18" s="15"/>
      <c r="L18" s="6"/>
    </row>
    <row r="19" spans="1:17" ht="23.25" customHeight="1" x14ac:dyDescent="0.2">
      <c r="A19" s="6"/>
      <c r="B19" s="1" t="s">
        <v>42</v>
      </c>
      <c r="C19" s="1"/>
      <c r="D19" s="1"/>
      <c r="E19" s="1"/>
      <c r="F19" s="1"/>
      <c r="G19" s="1"/>
      <c r="H19" s="1"/>
      <c r="I19" s="1"/>
      <c r="J19" s="1"/>
      <c r="K19" s="1"/>
      <c r="L19" s="6"/>
    </row>
    <row r="20" spans="1:17" ht="23.25" customHeight="1" thickBot="1" x14ac:dyDescent="0.25">
      <c r="A20" s="1"/>
      <c r="B20" s="8" t="s">
        <v>45</v>
      </c>
      <c r="C20" s="8"/>
      <c r="D20" s="1"/>
      <c r="E20" s="1"/>
      <c r="F20" s="1"/>
      <c r="G20" s="1"/>
      <c r="H20" s="1"/>
      <c r="I20" s="1"/>
      <c r="J20" s="1"/>
      <c r="K20" s="1"/>
      <c r="L20" s="6"/>
    </row>
    <row r="21" spans="1:17" ht="38.25" customHeight="1" thickBot="1" x14ac:dyDescent="0.25">
      <c r="A21" s="1"/>
      <c r="B21" s="1"/>
      <c r="C21" s="1"/>
      <c r="D21" s="1" t="s">
        <v>13</v>
      </c>
      <c r="E21" s="151">
        <f>(F22+J22+F23+J23)*3000+(N22+N23)*5000</f>
        <v>0</v>
      </c>
      <c r="F21" s="152"/>
      <c r="G21" s="152"/>
      <c r="H21" s="152"/>
      <c r="I21" s="153"/>
      <c r="J21" s="24" t="s">
        <v>47</v>
      </c>
      <c r="K21" s="1" t="s">
        <v>37</v>
      </c>
      <c r="L21" s="6" t="s">
        <v>43</v>
      </c>
    </row>
    <row r="22" spans="1:17" ht="28.5" customHeight="1" x14ac:dyDescent="0.2">
      <c r="A22" s="6"/>
      <c r="B22" s="6"/>
      <c r="C22" s="6"/>
      <c r="D22" s="125" t="s">
        <v>25</v>
      </c>
      <c r="E22" s="95" t="s">
        <v>20</v>
      </c>
      <c r="F22" s="95">
        <f>事務局男子一覧表!E120</f>
        <v>0</v>
      </c>
      <c r="G22" s="95" t="s">
        <v>21</v>
      </c>
      <c r="H22" s="96" t="s">
        <v>22</v>
      </c>
      <c r="I22" s="97"/>
      <c r="J22" s="96">
        <f>事務局男子一覧表!E121</f>
        <v>0</v>
      </c>
      <c r="K22" s="96" t="s">
        <v>21</v>
      </c>
      <c r="L22" s="116" t="s">
        <v>99</v>
      </c>
      <c r="M22" s="116"/>
      <c r="N22" s="98">
        <f>事務局男子一覧表!E122</f>
        <v>0</v>
      </c>
      <c r="O22" s="114" t="s">
        <v>44</v>
      </c>
      <c r="P22" s="115"/>
    </row>
    <row r="23" spans="1:17" ht="28.5" customHeight="1" x14ac:dyDescent="0.2">
      <c r="A23" s="6"/>
      <c r="B23" s="6"/>
      <c r="C23" s="6"/>
      <c r="D23" s="126"/>
      <c r="E23" s="95" t="s">
        <v>23</v>
      </c>
      <c r="F23" s="96">
        <f>事務局女子一覧!E120</f>
        <v>0</v>
      </c>
      <c r="G23" s="96" t="s">
        <v>21</v>
      </c>
      <c r="H23" s="117" t="s">
        <v>24</v>
      </c>
      <c r="I23" s="117"/>
      <c r="J23" s="96">
        <f>事務局女子一覧!E121</f>
        <v>0</v>
      </c>
      <c r="K23" s="96" t="s">
        <v>21</v>
      </c>
      <c r="L23" s="116" t="s">
        <v>117</v>
      </c>
      <c r="M23" s="116"/>
      <c r="N23" s="98">
        <f>事務局女子一覧!E122</f>
        <v>0</v>
      </c>
      <c r="O23" s="114" t="s">
        <v>44</v>
      </c>
      <c r="P23" s="115"/>
    </row>
    <row r="24" spans="1:17" ht="33" customHeight="1" x14ac:dyDescent="0.2">
      <c r="A24" s="6"/>
      <c r="B24" s="6"/>
      <c r="C24" s="6"/>
      <c r="D24" s="10"/>
      <c r="I24" s="6"/>
      <c r="J24" s="9"/>
      <c r="K24" s="11" t="s">
        <v>46</v>
      </c>
      <c r="L24" s="6"/>
    </row>
    <row r="26" spans="1:17" x14ac:dyDescent="0.2">
      <c r="D26" s="3" t="s">
        <v>1</v>
      </c>
    </row>
    <row r="27" spans="1:17" ht="33.75" customHeight="1" x14ac:dyDescent="0.2">
      <c r="E27" s="121" t="s">
        <v>4</v>
      </c>
      <c r="F27" s="122"/>
      <c r="G27" s="123"/>
      <c r="H27" s="155" t="s">
        <v>38</v>
      </c>
      <c r="I27" s="156"/>
      <c r="J27" s="156"/>
      <c r="K27" s="156"/>
      <c r="L27" s="156"/>
      <c r="M27" s="156"/>
      <c r="N27" s="156"/>
      <c r="O27" s="156"/>
      <c r="P27" s="156"/>
      <c r="Q27" s="157"/>
    </row>
    <row r="28" spans="1:17" ht="17.25" customHeight="1" x14ac:dyDescent="0.2">
      <c r="E28" s="158" t="s">
        <v>5</v>
      </c>
      <c r="F28" s="159"/>
      <c r="G28" s="160"/>
      <c r="H28" s="16" t="s">
        <v>27</v>
      </c>
      <c r="I28" s="124" t="s">
        <v>38</v>
      </c>
      <c r="J28" s="124"/>
      <c r="K28" s="17" t="s">
        <v>28</v>
      </c>
      <c r="L28" s="154" t="s">
        <v>37</v>
      </c>
      <c r="M28" s="154"/>
      <c r="N28" s="154"/>
      <c r="O28" s="154"/>
      <c r="P28" s="112"/>
      <c r="Q28" s="113"/>
    </row>
    <row r="29" spans="1:17" ht="34.5" customHeight="1" x14ac:dyDescent="0.2">
      <c r="E29" s="161"/>
      <c r="F29" s="162"/>
      <c r="G29" s="163"/>
      <c r="H29" s="111" t="s">
        <v>37</v>
      </c>
      <c r="I29" s="112"/>
      <c r="J29" s="112"/>
      <c r="K29" s="112"/>
      <c r="L29" s="112"/>
      <c r="M29" s="112"/>
      <c r="N29" s="112"/>
      <c r="O29" s="112"/>
      <c r="P29" s="112"/>
      <c r="Q29" s="113"/>
    </row>
    <row r="30" spans="1:17" ht="24" customHeight="1" x14ac:dyDescent="0.2">
      <c r="E30" s="139" t="s">
        <v>2</v>
      </c>
      <c r="F30" s="140"/>
      <c r="G30" s="141"/>
      <c r="H30" s="145"/>
      <c r="I30" s="146"/>
      <c r="J30" s="146"/>
      <c r="K30" s="146"/>
      <c r="L30" s="146"/>
      <c r="M30" s="146"/>
      <c r="N30" s="146"/>
      <c r="O30" s="146"/>
      <c r="P30" s="146"/>
      <c r="Q30" s="147"/>
    </row>
    <row r="31" spans="1:17" ht="24" customHeight="1" x14ac:dyDescent="0.2">
      <c r="E31" s="139" t="s">
        <v>26</v>
      </c>
      <c r="F31" s="140"/>
      <c r="G31" s="141"/>
      <c r="H31" s="145"/>
      <c r="I31" s="146"/>
      <c r="J31" s="146"/>
      <c r="K31" s="146"/>
      <c r="L31" s="146"/>
      <c r="M31" s="146"/>
      <c r="N31" s="146"/>
      <c r="O31" s="146"/>
      <c r="P31" s="146"/>
      <c r="Q31" s="147"/>
    </row>
    <row r="32" spans="1:17" ht="24" customHeight="1" x14ac:dyDescent="0.2">
      <c r="E32" s="139" t="s">
        <v>3</v>
      </c>
      <c r="F32" s="140"/>
      <c r="G32" s="141"/>
      <c r="H32" s="145"/>
      <c r="I32" s="146"/>
      <c r="J32" s="146"/>
      <c r="K32" s="146"/>
      <c r="L32" s="146"/>
      <c r="M32" s="146"/>
      <c r="N32" s="146"/>
      <c r="O32" s="146"/>
      <c r="P32" s="146"/>
      <c r="Q32" s="147"/>
    </row>
    <row r="33" spans="5:17" ht="24" customHeight="1" x14ac:dyDescent="0.2">
      <c r="E33" s="136" t="s">
        <v>15</v>
      </c>
      <c r="F33" s="137"/>
      <c r="G33" s="138"/>
      <c r="H33" s="142"/>
      <c r="I33" s="143"/>
      <c r="J33" s="143"/>
      <c r="K33" s="143"/>
      <c r="L33" s="143"/>
      <c r="M33" s="143"/>
      <c r="N33" s="143"/>
      <c r="O33" s="143"/>
      <c r="P33" s="143"/>
      <c r="Q33" s="144"/>
    </row>
    <row r="34" spans="5:17" x14ac:dyDescent="0.2">
      <c r="N34" s="3" t="s">
        <v>48</v>
      </c>
      <c r="O34" s="3" t="s">
        <v>48</v>
      </c>
      <c r="P34" s="3" t="s">
        <v>48</v>
      </c>
      <c r="Q34" s="7" t="s">
        <v>49</v>
      </c>
    </row>
  </sheetData>
  <customSheetViews>
    <customSheetView guid="{B0A52B12-8D61-45F7-90FE-C8248BEA6D7A}" showPageBreaks="1" view="pageBreakPreview" topLeftCell="A7">
      <selection activeCell="L15" sqref="L15"/>
      <pageMargins left="0.78740157480314965" right="0.78740157480314965" top="0.78740157480314965" bottom="0.78740157480314965" header="0.51181102362204722" footer="0.51181102362204722"/>
      <pageSetup paperSize="9" orientation="portrait"/>
      <headerFooter alignWithMargins="0"/>
    </customSheetView>
  </customSheetViews>
  <mergeCells count="29">
    <mergeCell ref="E12:L12"/>
    <mergeCell ref="E21:I21"/>
    <mergeCell ref="L28:O28"/>
    <mergeCell ref="H27:Q27"/>
    <mergeCell ref="E28:G29"/>
    <mergeCell ref="E33:G33"/>
    <mergeCell ref="E30:G30"/>
    <mergeCell ref="E31:G31"/>
    <mergeCell ref="E32:G32"/>
    <mergeCell ref="H33:Q33"/>
    <mergeCell ref="H31:Q31"/>
    <mergeCell ref="H32:Q32"/>
    <mergeCell ref="H30:Q30"/>
    <mergeCell ref="H6:J6"/>
    <mergeCell ref="H29:Q29"/>
    <mergeCell ref="O22:P22"/>
    <mergeCell ref="O23:P23"/>
    <mergeCell ref="L22:M22"/>
    <mergeCell ref="L23:M23"/>
    <mergeCell ref="H23:I23"/>
    <mergeCell ref="P28:Q28"/>
    <mergeCell ref="B16:P16"/>
    <mergeCell ref="B15:P15"/>
    <mergeCell ref="H13:L13"/>
    <mergeCell ref="M12:O12"/>
    <mergeCell ref="E27:G27"/>
    <mergeCell ref="I28:J28"/>
    <mergeCell ref="D22:D23"/>
    <mergeCell ref="E8:L10"/>
  </mergeCells>
  <phoneticPr fontId="2"/>
  <pageMargins left="0.78740157480314965" right="0.78740157480314965" top="0.78740157480314965" bottom="0.78740157480314965" header="0.51181102362204722" footer="0.51181102362204722"/>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98A78-DCF1-4C5E-9821-2CD160272DDC}">
  <sheetPr>
    <tabColor rgb="FFFFFF00"/>
    <pageSetUpPr fitToPage="1"/>
  </sheetPr>
  <dimension ref="A1:J34"/>
  <sheetViews>
    <sheetView workbookViewId="0">
      <selection activeCell="B19" sqref="B19"/>
    </sheetView>
    <sheetView workbookViewId="1">
      <selection activeCell="J2" sqref="J2"/>
    </sheetView>
  </sheetViews>
  <sheetFormatPr defaultColWidth="9" defaultRowHeight="14.25" x14ac:dyDescent="0.15"/>
  <cols>
    <col min="1" max="1" width="6.625" style="1" customWidth="1"/>
    <col min="2" max="2" width="25" style="1" customWidth="1"/>
    <col min="3" max="8" width="9.625" style="1" customWidth="1"/>
    <col min="9" max="9" width="10.625" style="1" customWidth="1"/>
    <col min="10" max="10" width="19.5" style="1" customWidth="1"/>
    <col min="11" max="16384" width="9" style="1"/>
  </cols>
  <sheetData>
    <row r="1" spans="1:10" ht="26.25" thickBot="1" x14ac:dyDescent="0.2">
      <c r="A1" s="164" t="s">
        <v>121</v>
      </c>
      <c r="B1" s="164"/>
      <c r="C1" s="164"/>
      <c r="D1" s="164"/>
      <c r="E1" s="164"/>
      <c r="F1" s="164"/>
      <c r="G1" s="164"/>
      <c r="H1" s="165"/>
      <c r="I1" s="87" t="s">
        <v>70</v>
      </c>
      <c r="J1" s="86">
        <f>申込表紙!E8</f>
        <v>0</v>
      </c>
    </row>
    <row r="2" spans="1:10" s="25" customFormat="1" ht="24" customHeight="1" x14ac:dyDescent="0.15">
      <c r="A2" s="169" t="s">
        <v>58</v>
      </c>
      <c r="B2" s="169" t="s">
        <v>59</v>
      </c>
      <c r="C2" s="168" t="s">
        <v>60</v>
      </c>
      <c r="D2" s="169" t="s">
        <v>61</v>
      </c>
      <c r="E2" s="169" t="s">
        <v>62</v>
      </c>
      <c r="F2" s="169" t="s">
        <v>63</v>
      </c>
      <c r="G2" s="172" t="s">
        <v>118</v>
      </c>
      <c r="H2" s="172" t="s">
        <v>119</v>
      </c>
      <c r="I2" s="171" t="s">
        <v>120</v>
      </c>
      <c r="J2" s="84" t="s">
        <v>88</v>
      </c>
    </row>
    <row r="3" spans="1:10" s="25" customFormat="1" ht="24" customHeight="1" x14ac:dyDescent="0.15">
      <c r="A3" s="170"/>
      <c r="B3" s="170"/>
      <c r="C3" s="168"/>
      <c r="D3" s="170"/>
      <c r="E3" s="170"/>
      <c r="F3" s="170"/>
      <c r="G3" s="170"/>
      <c r="H3" s="170"/>
      <c r="I3" s="170"/>
      <c r="J3" s="85" t="s">
        <v>81</v>
      </c>
    </row>
    <row r="4" spans="1:10" s="25" customFormat="1" ht="21" customHeight="1" x14ac:dyDescent="0.15">
      <c r="A4" s="42">
        <v>1</v>
      </c>
      <c r="B4" s="43"/>
      <c r="C4" s="44"/>
      <c r="D4" s="44"/>
      <c r="E4" s="44"/>
      <c r="F4" s="44"/>
      <c r="G4" s="44"/>
      <c r="H4" s="44"/>
      <c r="I4" s="64">
        <f>SUM(C4:F4)*3000+(G4+H4)*4500</f>
        <v>0</v>
      </c>
      <c r="J4" s="44"/>
    </row>
    <row r="5" spans="1:10" s="25" customFormat="1" ht="21" customHeight="1" x14ac:dyDescent="0.15">
      <c r="A5" s="42">
        <v>2</v>
      </c>
      <c r="B5" s="43"/>
      <c r="C5" s="44"/>
      <c r="D5" s="44"/>
      <c r="E5" s="44"/>
      <c r="F5" s="44"/>
      <c r="G5" s="44"/>
      <c r="H5" s="44"/>
      <c r="I5" s="64">
        <f t="shared" ref="I5:I33" si="0">SUM(C5:F5)*3000+(G5+H5)*4500</f>
        <v>0</v>
      </c>
      <c r="J5" s="44"/>
    </row>
    <row r="6" spans="1:10" s="25" customFormat="1" ht="21" customHeight="1" x14ac:dyDescent="0.15">
      <c r="A6" s="42">
        <v>3</v>
      </c>
      <c r="B6" s="76"/>
      <c r="C6" s="44"/>
      <c r="D6" s="76"/>
      <c r="E6" s="76"/>
      <c r="F6" s="76"/>
      <c r="G6" s="76"/>
      <c r="H6" s="76"/>
      <c r="I6" s="64">
        <f t="shared" si="0"/>
        <v>0</v>
      </c>
      <c r="J6" s="44"/>
    </row>
    <row r="7" spans="1:10" s="25" customFormat="1" ht="21" customHeight="1" x14ac:dyDescent="0.15">
      <c r="A7" s="42">
        <v>4</v>
      </c>
      <c r="B7" s="76"/>
      <c r="C7" s="44"/>
      <c r="D7" s="76"/>
      <c r="E7" s="76"/>
      <c r="F7" s="76"/>
      <c r="G7" s="76"/>
      <c r="H7" s="76"/>
      <c r="I7" s="64">
        <f t="shared" si="0"/>
        <v>0</v>
      </c>
      <c r="J7" s="44"/>
    </row>
    <row r="8" spans="1:10" s="25" customFormat="1" ht="21" customHeight="1" x14ac:dyDescent="0.15">
      <c r="A8" s="42">
        <v>5</v>
      </c>
      <c r="B8" s="76"/>
      <c r="C8" s="44"/>
      <c r="D8" s="76"/>
      <c r="E8" s="76"/>
      <c r="F8" s="76"/>
      <c r="G8" s="76"/>
      <c r="H8" s="76"/>
      <c r="I8" s="64">
        <f t="shared" si="0"/>
        <v>0</v>
      </c>
      <c r="J8" s="44"/>
    </row>
    <row r="9" spans="1:10" s="25" customFormat="1" ht="21" customHeight="1" x14ac:dyDescent="0.15">
      <c r="A9" s="42">
        <v>6</v>
      </c>
      <c r="B9" s="76"/>
      <c r="C9" s="44"/>
      <c r="D9" s="76"/>
      <c r="E9" s="76"/>
      <c r="F9" s="76"/>
      <c r="G9" s="76"/>
      <c r="H9" s="76"/>
      <c r="I9" s="64">
        <f t="shared" si="0"/>
        <v>0</v>
      </c>
      <c r="J9" s="44"/>
    </row>
    <row r="10" spans="1:10" s="25" customFormat="1" ht="21" customHeight="1" x14ac:dyDescent="0.15">
      <c r="A10" s="42">
        <v>7</v>
      </c>
      <c r="B10" s="76"/>
      <c r="C10" s="44"/>
      <c r="D10" s="76"/>
      <c r="E10" s="76"/>
      <c r="F10" s="76"/>
      <c r="G10" s="76"/>
      <c r="H10" s="76"/>
      <c r="I10" s="64">
        <f t="shared" si="0"/>
        <v>0</v>
      </c>
      <c r="J10" s="44"/>
    </row>
    <row r="11" spans="1:10" s="25" customFormat="1" ht="21" customHeight="1" x14ac:dyDescent="0.15">
      <c r="A11" s="42">
        <v>8</v>
      </c>
      <c r="B11" s="76"/>
      <c r="C11" s="44"/>
      <c r="D11" s="76"/>
      <c r="E11" s="76"/>
      <c r="F11" s="76"/>
      <c r="G11" s="76"/>
      <c r="H11" s="76"/>
      <c r="I11" s="64">
        <f t="shared" si="0"/>
        <v>0</v>
      </c>
      <c r="J11" s="44"/>
    </row>
    <row r="12" spans="1:10" s="25" customFormat="1" ht="21" customHeight="1" x14ac:dyDescent="0.15">
      <c r="A12" s="42">
        <v>9</v>
      </c>
      <c r="B12" s="76"/>
      <c r="C12" s="44"/>
      <c r="D12" s="76"/>
      <c r="E12" s="76"/>
      <c r="F12" s="76"/>
      <c r="G12" s="76"/>
      <c r="H12" s="76"/>
      <c r="I12" s="64">
        <f t="shared" si="0"/>
        <v>0</v>
      </c>
      <c r="J12" s="44"/>
    </row>
    <row r="13" spans="1:10" s="25" customFormat="1" ht="21" customHeight="1" x14ac:dyDescent="0.15">
      <c r="A13" s="42">
        <v>10</v>
      </c>
      <c r="B13" s="76"/>
      <c r="C13" s="44"/>
      <c r="D13" s="76"/>
      <c r="E13" s="76"/>
      <c r="F13" s="76"/>
      <c r="G13" s="76"/>
      <c r="H13" s="76"/>
      <c r="I13" s="64">
        <f t="shared" si="0"/>
        <v>0</v>
      </c>
      <c r="J13" s="44"/>
    </row>
    <row r="14" spans="1:10" ht="21" customHeight="1" x14ac:dyDescent="0.15">
      <c r="A14" s="42">
        <v>11</v>
      </c>
      <c r="B14" s="43"/>
      <c r="C14" s="44"/>
      <c r="D14" s="44"/>
      <c r="E14" s="44"/>
      <c r="F14" s="44"/>
      <c r="G14" s="44"/>
      <c r="H14" s="44"/>
      <c r="I14" s="64">
        <f t="shared" si="0"/>
        <v>0</v>
      </c>
      <c r="J14" s="44"/>
    </row>
    <row r="15" spans="1:10" ht="21" customHeight="1" x14ac:dyDescent="0.15">
      <c r="A15" s="42">
        <v>12</v>
      </c>
      <c r="B15" s="43"/>
      <c r="C15" s="44"/>
      <c r="D15" s="44"/>
      <c r="E15" s="44"/>
      <c r="F15" s="44"/>
      <c r="G15" s="44"/>
      <c r="H15" s="44"/>
      <c r="I15" s="64">
        <f t="shared" si="0"/>
        <v>0</v>
      </c>
      <c r="J15" s="44"/>
    </row>
    <row r="16" spans="1:10" ht="21" customHeight="1" x14ac:dyDescent="0.15">
      <c r="A16" s="42">
        <v>13</v>
      </c>
      <c r="B16" s="43"/>
      <c r="C16" s="44"/>
      <c r="D16" s="44"/>
      <c r="E16" s="44"/>
      <c r="F16" s="44"/>
      <c r="G16" s="44"/>
      <c r="H16" s="44"/>
      <c r="I16" s="64">
        <f t="shared" si="0"/>
        <v>0</v>
      </c>
      <c r="J16" s="44"/>
    </row>
    <row r="17" spans="1:10" ht="21" customHeight="1" x14ac:dyDescent="0.15">
      <c r="A17" s="42">
        <v>14</v>
      </c>
      <c r="B17" s="43"/>
      <c r="C17" s="44"/>
      <c r="D17" s="44"/>
      <c r="E17" s="44"/>
      <c r="F17" s="44"/>
      <c r="G17" s="44"/>
      <c r="H17" s="44"/>
      <c r="I17" s="64">
        <f t="shared" si="0"/>
        <v>0</v>
      </c>
      <c r="J17" s="44"/>
    </row>
    <row r="18" spans="1:10" ht="21" customHeight="1" x14ac:dyDescent="0.15">
      <c r="A18" s="42">
        <v>15</v>
      </c>
      <c r="B18" s="43"/>
      <c r="C18" s="44"/>
      <c r="D18" s="44"/>
      <c r="E18" s="44"/>
      <c r="F18" s="44"/>
      <c r="G18" s="44"/>
      <c r="H18" s="44"/>
      <c r="I18" s="64">
        <f t="shared" si="0"/>
        <v>0</v>
      </c>
      <c r="J18" s="44"/>
    </row>
    <row r="19" spans="1:10" ht="21" customHeight="1" x14ac:dyDescent="0.15">
      <c r="A19" s="42">
        <v>16</v>
      </c>
      <c r="B19" s="43"/>
      <c r="C19" s="44"/>
      <c r="D19" s="44"/>
      <c r="E19" s="44"/>
      <c r="F19" s="44"/>
      <c r="G19" s="44"/>
      <c r="H19" s="44"/>
      <c r="I19" s="64">
        <f t="shared" si="0"/>
        <v>0</v>
      </c>
      <c r="J19" s="44"/>
    </row>
    <row r="20" spans="1:10" ht="21" customHeight="1" x14ac:dyDescent="0.15">
      <c r="A20" s="42">
        <v>17</v>
      </c>
      <c r="B20" s="43"/>
      <c r="C20" s="44"/>
      <c r="D20" s="44"/>
      <c r="E20" s="44"/>
      <c r="F20" s="44"/>
      <c r="G20" s="44"/>
      <c r="H20" s="44"/>
      <c r="I20" s="64">
        <f t="shared" si="0"/>
        <v>0</v>
      </c>
      <c r="J20" s="44"/>
    </row>
    <row r="21" spans="1:10" ht="21" customHeight="1" x14ac:dyDescent="0.15">
      <c r="A21" s="42">
        <v>18</v>
      </c>
      <c r="B21" s="43"/>
      <c r="C21" s="44"/>
      <c r="D21" s="44"/>
      <c r="E21" s="44"/>
      <c r="F21" s="44"/>
      <c r="G21" s="44"/>
      <c r="H21" s="44"/>
      <c r="I21" s="64">
        <f t="shared" si="0"/>
        <v>0</v>
      </c>
      <c r="J21" s="44"/>
    </row>
    <row r="22" spans="1:10" ht="21" customHeight="1" x14ac:dyDescent="0.15">
      <c r="A22" s="42">
        <v>19</v>
      </c>
      <c r="B22" s="43"/>
      <c r="C22" s="44"/>
      <c r="D22" s="44"/>
      <c r="E22" s="44"/>
      <c r="F22" s="44"/>
      <c r="G22" s="44"/>
      <c r="H22" s="44"/>
      <c r="I22" s="64">
        <f t="shared" si="0"/>
        <v>0</v>
      </c>
      <c r="J22" s="44"/>
    </row>
    <row r="23" spans="1:10" ht="21" customHeight="1" x14ac:dyDescent="0.15">
      <c r="A23" s="42">
        <v>20</v>
      </c>
      <c r="B23" s="43"/>
      <c r="C23" s="44"/>
      <c r="D23" s="44"/>
      <c r="E23" s="44"/>
      <c r="F23" s="44"/>
      <c r="G23" s="44"/>
      <c r="H23" s="44"/>
      <c r="I23" s="64"/>
      <c r="J23" s="44"/>
    </row>
    <row r="24" spans="1:10" ht="21" customHeight="1" x14ac:dyDescent="0.15">
      <c r="A24" s="42">
        <v>21</v>
      </c>
      <c r="B24" s="43"/>
      <c r="C24" s="44"/>
      <c r="D24" s="44"/>
      <c r="E24" s="44"/>
      <c r="F24" s="44"/>
      <c r="G24" s="44"/>
      <c r="H24" s="44"/>
      <c r="I24" s="64"/>
      <c r="J24" s="44"/>
    </row>
    <row r="25" spans="1:10" ht="21" customHeight="1" x14ac:dyDescent="0.15">
      <c r="A25" s="42">
        <v>22</v>
      </c>
      <c r="B25" s="43"/>
      <c r="C25" s="44"/>
      <c r="D25" s="44"/>
      <c r="E25" s="44"/>
      <c r="F25" s="44"/>
      <c r="G25" s="44"/>
      <c r="H25" s="44"/>
      <c r="I25" s="64"/>
      <c r="J25" s="44"/>
    </row>
    <row r="26" spans="1:10" ht="21" customHeight="1" x14ac:dyDescent="0.15">
      <c r="A26" s="42">
        <v>23</v>
      </c>
      <c r="B26" s="43"/>
      <c r="C26" s="44"/>
      <c r="D26" s="44"/>
      <c r="E26" s="44"/>
      <c r="F26" s="44"/>
      <c r="G26" s="44"/>
      <c r="H26" s="44"/>
      <c r="I26" s="64"/>
      <c r="J26" s="44"/>
    </row>
    <row r="27" spans="1:10" ht="21" customHeight="1" x14ac:dyDescent="0.15">
      <c r="A27" s="42">
        <v>24</v>
      </c>
      <c r="B27" s="43"/>
      <c r="C27" s="44"/>
      <c r="D27" s="44"/>
      <c r="E27" s="44"/>
      <c r="F27" s="44"/>
      <c r="G27" s="44"/>
      <c r="H27" s="44"/>
      <c r="I27" s="64"/>
      <c r="J27" s="44"/>
    </row>
    <row r="28" spans="1:10" ht="21" customHeight="1" x14ac:dyDescent="0.15">
      <c r="A28" s="42">
        <v>25</v>
      </c>
      <c r="B28" s="43"/>
      <c r="C28" s="44"/>
      <c r="D28" s="44"/>
      <c r="E28" s="44"/>
      <c r="F28" s="44"/>
      <c r="G28" s="44"/>
      <c r="H28" s="44"/>
      <c r="I28" s="64"/>
      <c r="J28" s="44"/>
    </row>
    <row r="29" spans="1:10" ht="21" customHeight="1" x14ac:dyDescent="0.15">
      <c r="A29" s="42">
        <v>26</v>
      </c>
      <c r="B29" s="43"/>
      <c r="C29" s="44"/>
      <c r="D29" s="44"/>
      <c r="E29" s="44"/>
      <c r="F29" s="44"/>
      <c r="G29" s="44"/>
      <c r="H29" s="44"/>
      <c r="I29" s="64"/>
      <c r="J29" s="44"/>
    </row>
    <row r="30" spans="1:10" ht="21" customHeight="1" x14ac:dyDescent="0.15">
      <c r="A30" s="42">
        <v>27</v>
      </c>
      <c r="B30" s="43"/>
      <c r="C30" s="44"/>
      <c r="D30" s="44"/>
      <c r="E30" s="44"/>
      <c r="F30" s="44"/>
      <c r="G30" s="44"/>
      <c r="H30" s="44"/>
      <c r="I30" s="64"/>
      <c r="J30" s="44"/>
    </row>
    <row r="31" spans="1:10" ht="21" customHeight="1" x14ac:dyDescent="0.15">
      <c r="A31" s="42">
        <v>28</v>
      </c>
      <c r="B31" s="43"/>
      <c r="C31" s="44"/>
      <c r="D31" s="44"/>
      <c r="E31" s="44"/>
      <c r="F31" s="44"/>
      <c r="G31" s="44"/>
      <c r="H31" s="44"/>
      <c r="I31" s="64"/>
      <c r="J31" s="44"/>
    </row>
    <row r="32" spans="1:10" ht="21" customHeight="1" x14ac:dyDescent="0.15">
      <c r="A32" s="42">
        <v>29</v>
      </c>
      <c r="B32" s="43"/>
      <c r="C32" s="44"/>
      <c r="D32" s="44"/>
      <c r="E32" s="44"/>
      <c r="F32" s="44"/>
      <c r="G32" s="44"/>
      <c r="H32" s="44"/>
      <c r="I32" s="64"/>
      <c r="J32" s="44"/>
    </row>
    <row r="33" spans="1:10" ht="21" customHeight="1" thickBot="1" x14ac:dyDescent="0.2">
      <c r="A33" s="77">
        <v>30</v>
      </c>
      <c r="B33" s="78"/>
      <c r="C33" s="79"/>
      <c r="D33" s="79"/>
      <c r="E33" s="79"/>
      <c r="F33" s="79"/>
      <c r="G33" s="79"/>
      <c r="H33" s="79"/>
      <c r="I33" s="80">
        <f t="shared" si="0"/>
        <v>0</v>
      </c>
      <c r="J33" s="79"/>
    </row>
    <row r="34" spans="1:10" ht="27.75" customHeight="1" thickBot="1" x14ac:dyDescent="0.2">
      <c r="A34" s="166" t="s">
        <v>64</v>
      </c>
      <c r="B34" s="167"/>
      <c r="C34" s="81">
        <f t="shared" ref="C34:J34" si="1">SUM(C4:C33)</f>
        <v>0</v>
      </c>
      <c r="D34" s="81">
        <f t="shared" si="1"/>
        <v>0</v>
      </c>
      <c r="E34" s="81">
        <f t="shared" si="1"/>
        <v>0</v>
      </c>
      <c r="F34" s="81">
        <f t="shared" si="1"/>
        <v>0</v>
      </c>
      <c r="G34" s="81">
        <f t="shared" si="1"/>
        <v>0</v>
      </c>
      <c r="H34" s="81">
        <f t="shared" si="1"/>
        <v>0</v>
      </c>
      <c r="I34" s="82">
        <f t="shared" si="1"/>
        <v>0</v>
      </c>
      <c r="J34" s="83">
        <f t="shared" si="1"/>
        <v>0</v>
      </c>
    </row>
  </sheetData>
  <mergeCells count="11">
    <mergeCell ref="A1:H1"/>
    <mergeCell ref="A34:B34"/>
    <mergeCell ref="C2:C3"/>
    <mergeCell ref="D2:D3"/>
    <mergeCell ref="I2:I3"/>
    <mergeCell ref="B2:B3"/>
    <mergeCell ref="A2:A3"/>
    <mergeCell ref="E2:E3"/>
    <mergeCell ref="F2:F3"/>
    <mergeCell ref="H2:H3"/>
    <mergeCell ref="G2:G3"/>
  </mergeCells>
  <phoneticPr fontId="2"/>
  <pageMargins left="0.70866141732283472" right="0.70866141732283472" top="0.74803149606299213" bottom="0.74803149606299213" header="0.31496062992125984" footer="0.31496062992125984"/>
  <pageSetup paperSize="9" scale="74"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21964-DFC2-4C13-892A-3F15A507B1A9}">
  <sheetPr>
    <tabColor rgb="FFFFC000"/>
  </sheetPr>
  <dimension ref="A1:M45"/>
  <sheetViews>
    <sheetView workbookViewId="0">
      <selection activeCell="C19" sqref="C19:C21"/>
    </sheetView>
    <sheetView showZeros="0" tabSelected="1" workbookViewId="1">
      <selection activeCell="C12" sqref="C12"/>
    </sheetView>
  </sheetViews>
  <sheetFormatPr defaultColWidth="9" defaultRowHeight="14.25" x14ac:dyDescent="0.15"/>
  <cols>
    <col min="1" max="1" width="4.875" style="1" customWidth="1"/>
    <col min="2" max="2" width="24.5" style="1" customWidth="1"/>
    <col min="3" max="3" width="10" style="1" customWidth="1"/>
    <col min="4" max="4" width="6.5" style="1" customWidth="1"/>
    <col min="5" max="8" width="7.5" style="1" customWidth="1"/>
    <col min="9" max="12" width="5" style="1" customWidth="1"/>
    <col min="13" max="13" width="6" style="1" customWidth="1"/>
    <col min="14" max="16" width="4.75" style="1" customWidth="1"/>
    <col min="17" max="16384" width="9" style="1"/>
  </cols>
  <sheetData>
    <row r="1" spans="1:13" ht="12" customHeight="1" x14ac:dyDescent="0.15">
      <c r="L1" s="186" t="s">
        <v>16</v>
      </c>
      <c r="M1" s="187"/>
    </row>
    <row r="2" spans="1:13" ht="62.25" customHeight="1" x14ac:dyDescent="0.15">
      <c r="L2" s="187"/>
      <c r="M2" s="187"/>
    </row>
    <row r="3" spans="1:13" ht="15" thickBot="1" x14ac:dyDescent="0.2"/>
    <row r="4" spans="1:13" ht="15.75" customHeight="1" x14ac:dyDescent="0.15">
      <c r="B4" s="1" t="s">
        <v>133</v>
      </c>
      <c r="H4" s="188">
        <f>申込表紙!E8</f>
        <v>0</v>
      </c>
      <c r="I4" s="189"/>
      <c r="J4" s="189"/>
      <c r="K4" s="190"/>
      <c r="L4" s="119" t="s">
        <v>11</v>
      </c>
      <c r="M4" s="119"/>
    </row>
    <row r="5" spans="1:13" ht="15.75" customHeight="1" thickBot="1" x14ac:dyDescent="0.2">
      <c r="B5" s="1" t="s">
        <v>134</v>
      </c>
      <c r="C5" s="1" t="s">
        <v>80</v>
      </c>
      <c r="H5" s="191"/>
      <c r="I5" s="192"/>
      <c r="J5" s="192"/>
      <c r="K5" s="193"/>
      <c r="L5" s="119"/>
      <c r="M5" s="119"/>
    </row>
    <row r="6" spans="1:13" ht="14.25" customHeight="1" x14ac:dyDescent="0.15">
      <c r="A6" s="206" t="s">
        <v>12</v>
      </c>
      <c r="B6" s="206"/>
      <c r="C6" s="46"/>
      <c r="D6" s="46"/>
      <c r="K6" s="8"/>
      <c r="L6" s="8"/>
    </row>
    <row r="7" spans="1:13" ht="14.25" customHeight="1" x14ac:dyDescent="0.15">
      <c r="A7" s="206"/>
      <c r="B7" s="207"/>
      <c r="C7" s="46"/>
      <c r="D7" s="105" t="s">
        <v>132</v>
      </c>
    </row>
    <row r="8" spans="1:13" x14ac:dyDescent="0.15">
      <c r="A8" s="2"/>
      <c r="B8" s="13" t="s">
        <v>7</v>
      </c>
      <c r="C8" s="45" t="s">
        <v>123</v>
      </c>
      <c r="D8" s="209" t="s">
        <v>131</v>
      </c>
      <c r="E8" s="194" t="s">
        <v>8</v>
      </c>
      <c r="F8" s="195"/>
      <c r="G8" s="195"/>
      <c r="H8" s="196"/>
      <c r="I8" s="194" t="s">
        <v>6</v>
      </c>
      <c r="J8" s="195"/>
      <c r="K8" s="195"/>
      <c r="L8" s="195"/>
      <c r="M8" s="200"/>
    </row>
    <row r="9" spans="1:13" x14ac:dyDescent="0.15">
      <c r="A9" s="19"/>
      <c r="B9" s="14" t="s">
        <v>10</v>
      </c>
      <c r="C9" s="47" t="s">
        <v>135</v>
      </c>
      <c r="D9" s="210"/>
      <c r="E9" s="197" t="s">
        <v>129</v>
      </c>
      <c r="F9" s="198"/>
      <c r="G9" s="198"/>
      <c r="H9" s="199"/>
      <c r="I9" s="201" t="s">
        <v>130</v>
      </c>
      <c r="J9" s="202"/>
      <c r="K9" s="202"/>
      <c r="L9" s="202"/>
      <c r="M9" s="203"/>
    </row>
    <row r="10" spans="1:13" ht="15.75" customHeight="1" x14ac:dyDescent="0.15">
      <c r="A10" s="208">
        <v>1</v>
      </c>
      <c r="B10" s="109" t="s">
        <v>37</v>
      </c>
      <c r="C10" s="182" t="s">
        <v>124</v>
      </c>
      <c r="D10" s="183"/>
      <c r="E10" s="180"/>
      <c r="F10" s="184"/>
      <c r="G10" s="180"/>
      <c r="H10" s="204"/>
      <c r="I10" s="180"/>
      <c r="J10" s="173"/>
      <c r="K10" s="173"/>
      <c r="L10" s="173"/>
      <c r="M10" s="175"/>
    </row>
    <row r="11" spans="1:13" ht="9.75" customHeight="1" x14ac:dyDescent="0.15">
      <c r="A11" s="208"/>
      <c r="B11" s="211" t="str">
        <f>IF(I10=1,1,IF(J10=1,2,IF(K10=1,3,IF(L10=1,4,IF(M10=1,5,"")))))</f>
        <v/>
      </c>
      <c r="C11" s="182"/>
      <c r="D11" s="183"/>
      <c r="E11" s="181"/>
      <c r="F11" s="185"/>
      <c r="G11" s="181"/>
      <c r="H11" s="205"/>
      <c r="I11" s="181"/>
      <c r="J11" s="174"/>
      <c r="K11" s="174"/>
      <c r="L11" s="174"/>
      <c r="M11" s="176"/>
    </row>
    <row r="12" spans="1:13" ht="25.5" customHeight="1" x14ac:dyDescent="0.15">
      <c r="A12" s="208"/>
      <c r="B12" s="212"/>
      <c r="C12" s="106" t="s">
        <v>136</v>
      </c>
      <c r="D12" s="107"/>
      <c r="E12" s="102" t="s">
        <v>125</v>
      </c>
      <c r="F12" s="100" t="s">
        <v>126</v>
      </c>
      <c r="G12" s="101" t="s">
        <v>127</v>
      </c>
      <c r="H12" s="108" t="s">
        <v>128</v>
      </c>
      <c r="I12" s="103" t="s">
        <v>30</v>
      </c>
      <c r="J12" s="22" t="s">
        <v>31</v>
      </c>
      <c r="K12" s="22" t="s">
        <v>32</v>
      </c>
      <c r="L12" s="22" t="s">
        <v>33</v>
      </c>
      <c r="M12" s="23" t="s">
        <v>34</v>
      </c>
    </row>
    <row r="13" spans="1:13" ht="15.75" customHeight="1" x14ac:dyDescent="0.15">
      <c r="A13" s="208">
        <v>2</v>
      </c>
      <c r="B13" s="109" t="s">
        <v>37</v>
      </c>
      <c r="C13" s="182" t="s">
        <v>124</v>
      </c>
      <c r="D13" s="183"/>
      <c r="E13" s="180"/>
      <c r="F13" s="184"/>
      <c r="G13" s="180"/>
      <c r="H13" s="204"/>
      <c r="I13" s="180"/>
      <c r="J13" s="173"/>
      <c r="K13" s="173"/>
      <c r="L13" s="173"/>
      <c r="M13" s="175"/>
    </row>
    <row r="14" spans="1:13" ht="9.75" customHeight="1" x14ac:dyDescent="0.15">
      <c r="A14" s="208"/>
      <c r="B14" s="211" t="str">
        <f t="shared" ref="B14" si="0">IF(I13=1,1,IF(J13=1,2,IF(K13=1,3,IF(L13=1,4,IF(M13=1,5,"")))))</f>
        <v/>
      </c>
      <c r="C14" s="182"/>
      <c r="D14" s="183"/>
      <c r="E14" s="181"/>
      <c r="F14" s="185"/>
      <c r="G14" s="181"/>
      <c r="H14" s="205"/>
      <c r="I14" s="181"/>
      <c r="J14" s="174"/>
      <c r="K14" s="174"/>
      <c r="L14" s="174"/>
      <c r="M14" s="176"/>
    </row>
    <row r="15" spans="1:13" ht="25.5" customHeight="1" x14ac:dyDescent="0.15">
      <c r="A15" s="208"/>
      <c r="B15" s="212"/>
      <c r="C15" s="106" t="s">
        <v>136</v>
      </c>
      <c r="D15" s="107"/>
      <c r="E15" s="102" t="s">
        <v>125</v>
      </c>
      <c r="F15" s="100" t="s">
        <v>126</v>
      </c>
      <c r="G15" s="101" t="s">
        <v>127</v>
      </c>
      <c r="H15" s="108" t="s">
        <v>128</v>
      </c>
      <c r="I15" s="103" t="s">
        <v>30</v>
      </c>
      <c r="J15" s="22" t="s">
        <v>31</v>
      </c>
      <c r="K15" s="22" t="s">
        <v>32</v>
      </c>
      <c r="L15" s="22" t="s">
        <v>33</v>
      </c>
      <c r="M15" s="23" t="s">
        <v>34</v>
      </c>
    </row>
    <row r="16" spans="1:13" ht="15.75" customHeight="1" x14ac:dyDescent="0.15">
      <c r="A16" s="208">
        <v>3</v>
      </c>
      <c r="B16" s="109" t="s">
        <v>37</v>
      </c>
      <c r="C16" s="182" t="s">
        <v>124</v>
      </c>
      <c r="D16" s="183"/>
      <c r="E16" s="180"/>
      <c r="F16" s="184"/>
      <c r="G16" s="180"/>
      <c r="H16" s="204"/>
      <c r="I16" s="180"/>
      <c r="J16" s="173"/>
      <c r="K16" s="173"/>
      <c r="L16" s="173"/>
      <c r="M16" s="175"/>
    </row>
    <row r="17" spans="1:13" ht="9.75" customHeight="1" x14ac:dyDescent="0.15">
      <c r="A17" s="208"/>
      <c r="B17" s="211" t="str">
        <f t="shared" ref="B17" si="1">IF(I16=1,1,IF(J16=1,2,IF(K16=1,3,IF(L16=1,4,IF(M16=1,5,"")))))</f>
        <v/>
      </c>
      <c r="C17" s="182"/>
      <c r="D17" s="183"/>
      <c r="E17" s="181"/>
      <c r="F17" s="185"/>
      <c r="G17" s="181"/>
      <c r="H17" s="205"/>
      <c r="I17" s="181"/>
      <c r="J17" s="174"/>
      <c r="K17" s="174"/>
      <c r="L17" s="174"/>
      <c r="M17" s="176"/>
    </row>
    <row r="18" spans="1:13" ht="25.5" customHeight="1" x14ac:dyDescent="0.15">
      <c r="A18" s="208"/>
      <c r="B18" s="212"/>
      <c r="C18" s="106" t="s">
        <v>136</v>
      </c>
      <c r="D18" s="107"/>
      <c r="E18" s="102" t="s">
        <v>125</v>
      </c>
      <c r="F18" s="100" t="s">
        <v>126</v>
      </c>
      <c r="G18" s="101" t="s">
        <v>127</v>
      </c>
      <c r="H18" s="108" t="s">
        <v>128</v>
      </c>
      <c r="I18" s="104" t="s">
        <v>30</v>
      </c>
      <c r="J18" s="20" t="s">
        <v>31</v>
      </c>
      <c r="K18" s="20" t="s">
        <v>32</v>
      </c>
      <c r="L18" s="20" t="s">
        <v>33</v>
      </c>
      <c r="M18" s="21" t="s">
        <v>34</v>
      </c>
    </row>
    <row r="19" spans="1:13" ht="15.75" customHeight="1" x14ac:dyDescent="0.15">
      <c r="A19" s="208">
        <v>4</v>
      </c>
      <c r="B19" s="109" t="s">
        <v>37</v>
      </c>
      <c r="C19" s="182" t="s">
        <v>124</v>
      </c>
      <c r="D19" s="183"/>
      <c r="E19" s="180"/>
      <c r="F19" s="184"/>
      <c r="G19" s="180"/>
      <c r="H19" s="204"/>
      <c r="I19" s="180"/>
      <c r="J19" s="173"/>
      <c r="K19" s="173"/>
      <c r="L19" s="173"/>
      <c r="M19" s="175"/>
    </row>
    <row r="20" spans="1:13" ht="9.75" customHeight="1" x14ac:dyDescent="0.15">
      <c r="A20" s="208"/>
      <c r="B20" s="211" t="str">
        <f t="shared" ref="B20" si="2">IF(I19=1,1,IF(J19=1,2,IF(K19=1,3,IF(L19=1,4,IF(M19=1,5,"")))))</f>
        <v/>
      </c>
      <c r="C20" s="182"/>
      <c r="D20" s="183"/>
      <c r="E20" s="181"/>
      <c r="F20" s="185"/>
      <c r="G20" s="181"/>
      <c r="H20" s="205"/>
      <c r="I20" s="181"/>
      <c r="J20" s="174"/>
      <c r="K20" s="174"/>
      <c r="L20" s="174"/>
      <c r="M20" s="176"/>
    </row>
    <row r="21" spans="1:13" ht="25.5" customHeight="1" x14ac:dyDescent="0.15">
      <c r="A21" s="208"/>
      <c r="B21" s="212"/>
      <c r="C21" s="106" t="s">
        <v>136</v>
      </c>
      <c r="D21" s="107"/>
      <c r="E21" s="102" t="s">
        <v>125</v>
      </c>
      <c r="F21" s="100" t="s">
        <v>126</v>
      </c>
      <c r="G21" s="101" t="s">
        <v>127</v>
      </c>
      <c r="H21" s="108" t="s">
        <v>128</v>
      </c>
      <c r="I21" s="103" t="s">
        <v>30</v>
      </c>
      <c r="J21" s="22" t="s">
        <v>31</v>
      </c>
      <c r="K21" s="22" t="s">
        <v>32</v>
      </c>
      <c r="L21" s="22" t="s">
        <v>33</v>
      </c>
      <c r="M21" s="23" t="s">
        <v>34</v>
      </c>
    </row>
    <row r="22" spans="1:13" ht="15.75" customHeight="1" x14ac:dyDescent="0.15">
      <c r="A22" s="208">
        <v>5</v>
      </c>
      <c r="B22" s="109" t="s">
        <v>37</v>
      </c>
      <c r="C22" s="182" t="s">
        <v>124</v>
      </c>
      <c r="D22" s="183"/>
      <c r="E22" s="180"/>
      <c r="F22" s="184"/>
      <c r="G22" s="180"/>
      <c r="H22" s="204"/>
      <c r="I22" s="180"/>
      <c r="J22" s="173"/>
      <c r="K22" s="173"/>
      <c r="L22" s="173"/>
      <c r="M22" s="175"/>
    </row>
    <row r="23" spans="1:13" ht="9.75" customHeight="1" x14ac:dyDescent="0.15">
      <c r="A23" s="208"/>
      <c r="B23" s="211" t="str">
        <f t="shared" ref="B23" si="3">IF(I22=1,1,IF(J22=1,2,IF(K22=1,3,IF(L22=1,4,IF(M22=1,5,"")))))</f>
        <v/>
      </c>
      <c r="C23" s="182"/>
      <c r="D23" s="183"/>
      <c r="E23" s="181"/>
      <c r="F23" s="185"/>
      <c r="G23" s="181"/>
      <c r="H23" s="205"/>
      <c r="I23" s="181"/>
      <c r="J23" s="174"/>
      <c r="K23" s="174"/>
      <c r="L23" s="174"/>
      <c r="M23" s="176"/>
    </row>
    <row r="24" spans="1:13" ht="25.5" customHeight="1" x14ac:dyDescent="0.15">
      <c r="A24" s="208"/>
      <c r="B24" s="212"/>
      <c r="C24" s="106" t="s">
        <v>136</v>
      </c>
      <c r="D24" s="107"/>
      <c r="E24" s="102" t="s">
        <v>125</v>
      </c>
      <c r="F24" s="100" t="s">
        <v>126</v>
      </c>
      <c r="G24" s="101" t="s">
        <v>127</v>
      </c>
      <c r="H24" s="108" t="s">
        <v>128</v>
      </c>
      <c r="I24" s="103" t="s">
        <v>30</v>
      </c>
      <c r="J24" s="22" t="s">
        <v>31</v>
      </c>
      <c r="K24" s="22" t="s">
        <v>32</v>
      </c>
      <c r="L24" s="22" t="s">
        <v>33</v>
      </c>
      <c r="M24" s="23" t="s">
        <v>34</v>
      </c>
    </row>
    <row r="25" spans="1:13" ht="15.75" customHeight="1" x14ac:dyDescent="0.15">
      <c r="A25" s="208">
        <v>6</v>
      </c>
      <c r="B25" s="109" t="s">
        <v>37</v>
      </c>
      <c r="C25" s="182" t="s">
        <v>124</v>
      </c>
      <c r="D25" s="183"/>
      <c r="E25" s="180"/>
      <c r="F25" s="184"/>
      <c r="G25" s="180"/>
      <c r="H25" s="204"/>
      <c r="I25" s="180"/>
      <c r="J25" s="173"/>
      <c r="K25" s="173"/>
      <c r="L25" s="173"/>
      <c r="M25" s="175"/>
    </row>
    <row r="26" spans="1:13" ht="9.75" customHeight="1" x14ac:dyDescent="0.15">
      <c r="A26" s="208"/>
      <c r="B26" s="211" t="str">
        <f t="shared" ref="B26" si="4">IF(I25=1,1,IF(J25=1,2,IF(K25=1,3,IF(L25=1,4,IF(M25=1,5,"")))))</f>
        <v/>
      </c>
      <c r="C26" s="182"/>
      <c r="D26" s="183"/>
      <c r="E26" s="181"/>
      <c r="F26" s="185"/>
      <c r="G26" s="181"/>
      <c r="H26" s="205"/>
      <c r="I26" s="181"/>
      <c r="J26" s="174"/>
      <c r="K26" s="174"/>
      <c r="L26" s="174"/>
      <c r="M26" s="176"/>
    </row>
    <row r="27" spans="1:13" ht="25.5" customHeight="1" x14ac:dyDescent="0.15">
      <c r="A27" s="208"/>
      <c r="B27" s="212"/>
      <c r="C27" s="106" t="s">
        <v>136</v>
      </c>
      <c r="D27" s="107"/>
      <c r="E27" s="102" t="s">
        <v>125</v>
      </c>
      <c r="F27" s="100" t="s">
        <v>126</v>
      </c>
      <c r="G27" s="101" t="s">
        <v>127</v>
      </c>
      <c r="H27" s="108" t="s">
        <v>128</v>
      </c>
      <c r="I27" s="104" t="s">
        <v>30</v>
      </c>
      <c r="J27" s="20" t="s">
        <v>31</v>
      </c>
      <c r="K27" s="20" t="s">
        <v>32</v>
      </c>
      <c r="L27" s="20" t="s">
        <v>33</v>
      </c>
      <c r="M27" s="21" t="s">
        <v>34</v>
      </c>
    </row>
    <row r="28" spans="1:13" ht="15.75" customHeight="1" x14ac:dyDescent="0.15">
      <c r="A28" s="177">
        <v>7</v>
      </c>
      <c r="B28" s="109" t="s">
        <v>37</v>
      </c>
      <c r="C28" s="182" t="s">
        <v>124</v>
      </c>
      <c r="D28" s="183"/>
      <c r="E28" s="180"/>
      <c r="F28" s="184"/>
      <c r="G28" s="180"/>
      <c r="H28" s="204"/>
      <c r="I28" s="180"/>
      <c r="J28" s="173"/>
      <c r="K28" s="173"/>
      <c r="L28" s="173"/>
      <c r="M28" s="175"/>
    </row>
    <row r="29" spans="1:13" ht="9.75" customHeight="1" x14ac:dyDescent="0.15">
      <c r="A29" s="178"/>
      <c r="B29" s="211" t="str">
        <f t="shared" ref="B29" si="5">IF(I28=1,1,IF(J28=1,2,IF(K28=1,3,IF(L28=1,4,IF(M28=1,5,"")))))</f>
        <v/>
      </c>
      <c r="C29" s="182"/>
      <c r="D29" s="183"/>
      <c r="E29" s="181"/>
      <c r="F29" s="185"/>
      <c r="G29" s="181"/>
      <c r="H29" s="205"/>
      <c r="I29" s="181"/>
      <c r="J29" s="174"/>
      <c r="K29" s="174"/>
      <c r="L29" s="174"/>
      <c r="M29" s="176"/>
    </row>
    <row r="30" spans="1:13" ht="25.5" customHeight="1" x14ac:dyDescent="0.15">
      <c r="A30" s="179"/>
      <c r="B30" s="212"/>
      <c r="C30" s="106" t="s">
        <v>136</v>
      </c>
      <c r="D30" s="107"/>
      <c r="E30" s="102" t="s">
        <v>125</v>
      </c>
      <c r="F30" s="100" t="s">
        <v>126</v>
      </c>
      <c r="G30" s="101" t="s">
        <v>127</v>
      </c>
      <c r="H30" s="108" t="s">
        <v>128</v>
      </c>
      <c r="I30" s="104" t="s">
        <v>30</v>
      </c>
      <c r="J30" s="20" t="s">
        <v>31</v>
      </c>
      <c r="K30" s="20" t="s">
        <v>32</v>
      </c>
      <c r="L30" s="20" t="s">
        <v>33</v>
      </c>
      <c r="M30" s="21" t="s">
        <v>34</v>
      </c>
    </row>
    <row r="31" spans="1:13" ht="15.75" customHeight="1" x14ac:dyDescent="0.15">
      <c r="A31" s="177">
        <v>8</v>
      </c>
      <c r="B31" s="109" t="s">
        <v>37</v>
      </c>
      <c r="C31" s="182" t="s">
        <v>124</v>
      </c>
      <c r="D31" s="183"/>
      <c r="E31" s="180"/>
      <c r="F31" s="184"/>
      <c r="G31" s="180"/>
      <c r="H31" s="204"/>
      <c r="I31" s="180"/>
      <c r="J31" s="173"/>
      <c r="K31" s="173"/>
      <c r="L31" s="173"/>
      <c r="M31" s="175"/>
    </row>
    <row r="32" spans="1:13" ht="9.75" customHeight="1" x14ac:dyDescent="0.15">
      <c r="A32" s="178"/>
      <c r="B32" s="211" t="str">
        <f t="shared" ref="B32" si="6">IF(I31=1,1,IF(J31=1,2,IF(K31=1,3,IF(L31=1,4,IF(M31=1,5,"")))))</f>
        <v/>
      </c>
      <c r="C32" s="182"/>
      <c r="D32" s="183"/>
      <c r="E32" s="181"/>
      <c r="F32" s="185"/>
      <c r="G32" s="181"/>
      <c r="H32" s="205"/>
      <c r="I32" s="181"/>
      <c r="J32" s="174"/>
      <c r="K32" s="174"/>
      <c r="L32" s="174"/>
      <c r="M32" s="176"/>
    </row>
    <row r="33" spans="1:13" ht="25.5" customHeight="1" x14ac:dyDescent="0.15">
      <c r="A33" s="179"/>
      <c r="B33" s="212"/>
      <c r="C33" s="106" t="s">
        <v>136</v>
      </c>
      <c r="D33" s="107"/>
      <c r="E33" s="102" t="s">
        <v>125</v>
      </c>
      <c r="F33" s="100" t="s">
        <v>126</v>
      </c>
      <c r="G33" s="101" t="s">
        <v>127</v>
      </c>
      <c r="H33" s="108" t="s">
        <v>128</v>
      </c>
      <c r="I33" s="103" t="s">
        <v>30</v>
      </c>
      <c r="J33" s="22" t="s">
        <v>31</v>
      </c>
      <c r="K33" s="22" t="s">
        <v>32</v>
      </c>
      <c r="L33" s="22" t="s">
        <v>33</v>
      </c>
      <c r="M33" s="23" t="s">
        <v>34</v>
      </c>
    </row>
    <row r="34" spans="1:13" ht="15.75" customHeight="1" x14ac:dyDescent="0.15">
      <c r="A34" s="177">
        <v>9</v>
      </c>
      <c r="B34" s="109" t="s">
        <v>37</v>
      </c>
      <c r="C34" s="182" t="s">
        <v>124</v>
      </c>
      <c r="D34" s="183"/>
      <c r="E34" s="180"/>
      <c r="F34" s="184"/>
      <c r="G34" s="180"/>
      <c r="H34" s="204"/>
      <c r="I34" s="180"/>
      <c r="J34" s="173"/>
      <c r="K34" s="173"/>
      <c r="L34" s="173"/>
      <c r="M34" s="175"/>
    </row>
    <row r="35" spans="1:13" ht="9.75" customHeight="1" x14ac:dyDescent="0.15">
      <c r="A35" s="178"/>
      <c r="B35" s="211" t="str">
        <f t="shared" ref="B35" si="7">IF(I34=1,1,IF(J34=1,2,IF(K34=1,3,IF(L34=1,4,IF(M34=1,5,"")))))</f>
        <v/>
      </c>
      <c r="C35" s="182"/>
      <c r="D35" s="183"/>
      <c r="E35" s="181"/>
      <c r="F35" s="185"/>
      <c r="G35" s="181"/>
      <c r="H35" s="205"/>
      <c r="I35" s="181"/>
      <c r="J35" s="174"/>
      <c r="K35" s="174"/>
      <c r="L35" s="174"/>
      <c r="M35" s="176"/>
    </row>
    <row r="36" spans="1:13" ht="25.5" customHeight="1" x14ac:dyDescent="0.15">
      <c r="A36" s="179"/>
      <c r="B36" s="212"/>
      <c r="C36" s="106" t="s">
        <v>136</v>
      </c>
      <c r="D36" s="107"/>
      <c r="E36" s="102" t="s">
        <v>125</v>
      </c>
      <c r="F36" s="100" t="s">
        <v>126</v>
      </c>
      <c r="G36" s="101" t="s">
        <v>127</v>
      </c>
      <c r="H36" s="108" t="s">
        <v>128</v>
      </c>
      <c r="I36" s="103" t="s">
        <v>30</v>
      </c>
      <c r="J36" s="22" t="s">
        <v>31</v>
      </c>
      <c r="K36" s="22" t="s">
        <v>32</v>
      </c>
      <c r="L36" s="22" t="s">
        <v>33</v>
      </c>
      <c r="M36" s="23" t="s">
        <v>34</v>
      </c>
    </row>
    <row r="37" spans="1:13" ht="15.75" customHeight="1" x14ac:dyDescent="0.15">
      <c r="A37" s="177">
        <v>10</v>
      </c>
      <c r="B37" s="109" t="s">
        <v>37</v>
      </c>
      <c r="C37" s="182" t="s">
        <v>124</v>
      </c>
      <c r="D37" s="183"/>
      <c r="E37" s="180"/>
      <c r="F37" s="184"/>
      <c r="G37" s="180"/>
      <c r="H37" s="204"/>
      <c r="I37" s="180"/>
      <c r="J37" s="173"/>
      <c r="K37" s="173"/>
      <c r="L37" s="173"/>
      <c r="M37" s="175"/>
    </row>
    <row r="38" spans="1:13" ht="9.75" customHeight="1" x14ac:dyDescent="0.15">
      <c r="A38" s="178"/>
      <c r="B38" s="211" t="str">
        <f t="shared" ref="B38" si="8">IF(I37=1,1,IF(J37=1,2,IF(K37=1,3,IF(L37=1,4,IF(M37=1,5,"")))))</f>
        <v/>
      </c>
      <c r="C38" s="182"/>
      <c r="D38" s="183"/>
      <c r="E38" s="181"/>
      <c r="F38" s="185"/>
      <c r="G38" s="181"/>
      <c r="H38" s="205"/>
      <c r="I38" s="181"/>
      <c r="J38" s="174"/>
      <c r="K38" s="174"/>
      <c r="L38" s="174"/>
      <c r="M38" s="176"/>
    </row>
    <row r="39" spans="1:13" ht="25.5" customHeight="1" x14ac:dyDescent="0.15">
      <c r="A39" s="179"/>
      <c r="B39" s="212"/>
      <c r="C39" s="106" t="s">
        <v>136</v>
      </c>
      <c r="D39" s="107"/>
      <c r="E39" s="102" t="s">
        <v>125</v>
      </c>
      <c r="F39" s="100" t="s">
        <v>126</v>
      </c>
      <c r="G39" s="101" t="s">
        <v>127</v>
      </c>
      <c r="H39" s="108" t="s">
        <v>128</v>
      </c>
      <c r="I39" s="104" t="s">
        <v>30</v>
      </c>
      <c r="J39" s="20" t="s">
        <v>31</v>
      </c>
      <c r="K39" s="20" t="s">
        <v>32</v>
      </c>
      <c r="L39" s="20" t="s">
        <v>33</v>
      </c>
      <c r="M39" s="21" t="s">
        <v>34</v>
      </c>
    </row>
    <row r="40" spans="1:13" ht="15.75" customHeight="1" x14ac:dyDescent="0.15">
      <c r="A40" s="177">
        <v>11</v>
      </c>
      <c r="B40" s="109" t="s">
        <v>37</v>
      </c>
      <c r="C40" s="182" t="s">
        <v>124</v>
      </c>
      <c r="D40" s="183"/>
      <c r="E40" s="180"/>
      <c r="F40" s="184"/>
      <c r="G40" s="180"/>
      <c r="H40" s="204"/>
      <c r="I40" s="180"/>
      <c r="J40" s="173"/>
      <c r="K40" s="173"/>
      <c r="L40" s="173"/>
      <c r="M40" s="175"/>
    </row>
    <row r="41" spans="1:13" ht="9.75" customHeight="1" x14ac:dyDescent="0.15">
      <c r="A41" s="178"/>
      <c r="B41" s="211" t="str">
        <f t="shared" ref="B41" si="9">IF(I40=1,1,IF(J40=1,2,IF(K40=1,3,IF(L40=1,4,IF(M40=1,5,"")))))</f>
        <v/>
      </c>
      <c r="C41" s="182"/>
      <c r="D41" s="183"/>
      <c r="E41" s="181"/>
      <c r="F41" s="185"/>
      <c r="G41" s="181"/>
      <c r="H41" s="205"/>
      <c r="I41" s="181"/>
      <c r="J41" s="174"/>
      <c r="K41" s="174"/>
      <c r="L41" s="174"/>
      <c r="M41" s="176"/>
    </row>
    <row r="42" spans="1:13" ht="25.5" customHeight="1" x14ac:dyDescent="0.15">
      <c r="A42" s="179"/>
      <c r="B42" s="212"/>
      <c r="C42" s="106" t="s">
        <v>136</v>
      </c>
      <c r="D42" s="107"/>
      <c r="E42" s="102" t="s">
        <v>125</v>
      </c>
      <c r="F42" s="100" t="s">
        <v>126</v>
      </c>
      <c r="G42" s="101" t="s">
        <v>127</v>
      </c>
      <c r="H42" s="108" t="s">
        <v>128</v>
      </c>
      <c r="I42" s="103" t="s">
        <v>30</v>
      </c>
      <c r="J42" s="22" t="s">
        <v>31</v>
      </c>
      <c r="K42" s="22" t="s">
        <v>32</v>
      </c>
      <c r="L42" s="22" t="s">
        <v>33</v>
      </c>
      <c r="M42" s="23" t="s">
        <v>34</v>
      </c>
    </row>
    <row r="43" spans="1:13" ht="15.75" customHeight="1" x14ac:dyDescent="0.15">
      <c r="A43" s="177">
        <v>12</v>
      </c>
      <c r="B43" s="109" t="s">
        <v>37</v>
      </c>
      <c r="C43" s="182" t="s">
        <v>124</v>
      </c>
      <c r="D43" s="183"/>
      <c r="E43" s="180"/>
      <c r="F43" s="184"/>
      <c r="G43" s="180"/>
      <c r="H43" s="204"/>
      <c r="I43" s="180"/>
      <c r="J43" s="173"/>
      <c r="K43" s="173"/>
      <c r="L43" s="173"/>
      <c r="M43" s="175"/>
    </row>
    <row r="44" spans="1:13" ht="9.75" customHeight="1" x14ac:dyDescent="0.15">
      <c r="A44" s="178"/>
      <c r="B44" s="211" t="str">
        <f t="shared" ref="B44" si="10">IF(I43=1,1,IF(J43=1,2,IF(K43=1,3,IF(L43=1,4,IF(M43=1,5,"")))))</f>
        <v/>
      </c>
      <c r="C44" s="182"/>
      <c r="D44" s="183"/>
      <c r="E44" s="181"/>
      <c r="F44" s="185"/>
      <c r="G44" s="181"/>
      <c r="H44" s="205"/>
      <c r="I44" s="181"/>
      <c r="J44" s="174"/>
      <c r="K44" s="174"/>
      <c r="L44" s="174"/>
      <c r="M44" s="176"/>
    </row>
    <row r="45" spans="1:13" ht="25.5" customHeight="1" x14ac:dyDescent="0.15">
      <c r="A45" s="179"/>
      <c r="B45" s="212"/>
      <c r="C45" s="106" t="s">
        <v>136</v>
      </c>
      <c r="D45" s="107"/>
      <c r="E45" s="102" t="s">
        <v>125</v>
      </c>
      <c r="F45" s="100" t="s">
        <v>126</v>
      </c>
      <c r="G45" s="101" t="s">
        <v>127</v>
      </c>
      <c r="H45" s="108" t="s">
        <v>128</v>
      </c>
      <c r="I45" s="104" t="s">
        <v>30</v>
      </c>
      <c r="J45" s="20" t="s">
        <v>31</v>
      </c>
      <c r="K45" s="20" t="s">
        <v>32</v>
      </c>
      <c r="L45" s="20" t="s">
        <v>33</v>
      </c>
      <c r="M45" s="21" t="s">
        <v>34</v>
      </c>
    </row>
  </sheetData>
  <customSheetViews>
    <customSheetView guid="{B0A52B12-8D61-45F7-90FE-C8248BEA6D7A}" showPageBreaks="1" view="pageBreakPreview">
      <selection activeCell="M4" sqref="M4:Q5"/>
      <pageMargins left="0.78740157480314965" right="0.39370078740157483" top="0.59055118110236227" bottom="0.39370078740157483" header="0.51181102362204722" footer="0.51181102362204722"/>
      <pageSetup paperSize="9" orientation="portrait"/>
      <headerFooter alignWithMargins="0"/>
    </customSheetView>
  </customSheetViews>
  <mergeCells count="165">
    <mergeCell ref="B41:B42"/>
    <mergeCell ref="B44:B45"/>
    <mergeCell ref="G31:G32"/>
    <mergeCell ref="H31:H32"/>
    <mergeCell ref="E34:E35"/>
    <mergeCell ref="F34:F35"/>
    <mergeCell ref="G34:G35"/>
    <mergeCell ref="H34:H35"/>
    <mergeCell ref="B11:B12"/>
    <mergeCell ref="B14:B15"/>
    <mergeCell ref="B17:B18"/>
    <mergeCell ref="B20:B21"/>
    <mergeCell ref="B23:B24"/>
    <mergeCell ref="B26:B27"/>
    <mergeCell ref="B29:B30"/>
    <mergeCell ref="B32:B33"/>
    <mergeCell ref="B35:B36"/>
    <mergeCell ref="A37:A39"/>
    <mergeCell ref="I37:I38"/>
    <mergeCell ref="J37:J38"/>
    <mergeCell ref="K37:K38"/>
    <mergeCell ref="L37:L38"/>
    <mergeCell ref="M37:M38"/>
    <mergeCell ref="C37:C38"/>
    <mergeCell ref="D37:D38"/>
    <mergeCell ref="A34:A36"/>
    <mergeCell ref="I34:I35"/>
    <mergeCell ref="J34:J35"/>
    <mergeCell ref="K34:K35"/>
    <mergeCell ref="L34:L35"/>
    <mergeCell ref="M34:M35"/>
    <mergeCell ref="C34:C35"/>
    <mergeCell ref="D34:D35"/>
    <mergeCell ref="E37:E38"/>
    <mergeCell ref="F37:F38"/>
    <mergeCell ref="G37:G38"/>
    <mergeCell ref="H37:H38"/>
    <mergeCell ref="B38:B39"/>
    <mergeCell ref="J28:J29"/>
    <mergeCell ref="K28:K29"/>
    <mergeCell ref="L28:L29"/>
    <mergeCell ref="M28:M29"/>
    <mergeCell ref="A31:A33"/>
    <mergeCell ref="I31:I32"/>
    <mergeCell ref="J31:J32"/>
    <mergeCell ref="K31:K32"/>
    <mergeCell ref="L31:L32"/>
    <mergeCell ref="M31:M32"/>
    <mergeCell ref="C28:C29"/>
    <mergeCell ref="D28:D29"/>
    <mergeCell ref="C31:C32"/>
    <mergeCell ref="D31:D32"/>
    <mergeCell ref="E28:E29"/>
    <mergeCell ref="F28:F29"/>
    <mergeCell ref="G28:G29"/>
    <mergeCell ref="H28:H29"/>
    <mergeCell ref="E31:E32"/>
    <mergeCell ref="F31:F32"/>
    <mergeCell ref="A25:A27"/>
    <mergeCell ref="I25:I26"/>
    <mergeCell ref="I22:I23"/>
    <mergeCell ref="A28:A30"/>
    <mergeCell ref="I28:I29"/>
    <mergeCell ref="C19:C20"/>
    <mergeCell ref="D19:D20"/>
    <mergeCell ref="C22:C23"/>
    <mergeCell ref="D22:D23"/>
    <mergeCell ref="C25:C26"/>
    <mergeCell ref="D25:D26"/>
    <mergeCell ref="E25:E26"/>
    <mergeCell ref="F25:F26"/>
    <mergeCell ref="G25:G26"/>
    <mergeCell ref="H25:H26"/>
    <mergeCell ref="E19:E20"/>
    <mergeCell ref="F19:F20"/>
    <mergeCell ref="G19:G20"/>
    <mergeCell ref="H19:H20"/>
    <mergeCell ref="E22:E23"/>
    <mergeCell ref="F22:F23"/>
    <mergeCell ref="G22:G23"/>
    <mergeCell ref="H22:H23"/>
    <mergeCell ref="A6:B7"/>
    <mergeCell ref="A10:A12"/>
    <mergeCell ref="A13:A15"/>
    <mergeCell ref="I13:I14"/>
    <mergeCell ref="A16:A18"/>
    <mergeCell ref="A19:A21"/>
    <mergeCell ref="A22:A24"/>
    <mergeCell ref="C10:C11"/>
    <mergeCell ref="D8:D9"/>
    <mergeCell ref="D10:D11"/>
    <mergeCell ref="C13:C14"/>
    <mergeCell ref="D13:D14"/>
    <mergeCell ref="C16:C17"/>
    <mergeCell ref="D16:D17"/>
    <mergeCell ref="E10:E11"/>
    <mergeCell ref="F10:F11"/>
    <mergeCell ref="G10:G11"/>
    <mergeCell ref="H10:H11"/>
    <mergeCell ref="E13:E14"/>
    <mergeCell ref="F13:F14"/>
    <mergeCell ref="G13:G14"/>
    <mergeCell ref="E16:E17"/>
    <mergeCell ref="F16:F17"/>
    <mergeCell ref="G16:G17"/>
    <mergeCell ref="L1:M2"/>
    <mergeCell ref="L4:M5"/>
    <mergeCell ref="H4:K5"/>
    <mergeCell ref="L13:L14"/>
    <mergeCell ref="M22:M23"/>
    <mergeCell ref="M19:M20"/>
    <mergeCell ref="I19:I20"/>
    <mergeCell ref="J19:J20"/>
    <mergeCell ref="J22:J23"/>
    <mergeCell ref="E8:H8"/>
    <mergeCell ref="E9:H9"/>
    <mergeCell ref="I8:M8"/>
    <mergeCell ref="I9:M9"/>
    <mergeCell ref="I10:I11"/>
    <mergeCell ref="I16:I17"/>
    <mergeCell ref="H13:H14"/>
    <mergeCell ref="H16:H17"/>
    <mergeCell ref="L25:L26"/>
    <mergeCell ref="L10:L11"/>
    <mergeCell ref="M10:M11"/>
    <mergeCell ref="K10:K11"/>
    <mergeCell ref="J25:J26"/>
    <mergeCell ref="L16:L17"/>
    <mergeCell ref="M16:M17"/>
    <mergeCell ref="M25:M26"/>
    <mergeCell ref="K22:K23"/>
    <mergeCell ref="L22:L23"/>
    <mergeCell ref="M13:M14"/>
    <mergeCell ref="L19:L20"/>
    <mergeCell ref="K25:K26"/>
    <mergeCell ref="J16:J17"/>
    <mergeCell ref="K16:K17"/>
    <mergeCell ref="J10:J11"/>
    <mergeCell ref="K13:K14"/>
    <mergeCell ref="J13:J14"/>
    <mergeCell ref="K19:K20"/>
    <mergeCell ref="L43:L44"/>
    <mergeCell ref="M43:M44"/>
    <mergeCell ref="K40:K41"/>
    <mergeCell ref="L40:L41"/>
    <mergeCell ref="M40:M41"/>
    <mergeCell ref="A43:A45"/>
    <mergeCell ref="I43:I44"/>
    <mergeCell ref="J43:J44"/>
    <mergeCell ref="K43:K44"/>
    <mergeCell ref="A40:A42"/>
    <mergeCell ref="I40:I41"/>
    <mergeCell ref="J40:J41"/>
    <mergeCell ref="C40:C41"/>
    <mergeCell ref="D40:D41"/>
    <mergeCell ref="C43:C44"/>
    <mergeCell ref="D43:D44"/>
    <mergeCell ref="E40:E41"/>
    <mergeCell ref="F40:F41"/>
    <mergeCell ref="G40:G41"/>
    <mergeCell ref="H40:H41"/>
    <mergeCell ref="E43:E44"/>
    <mergeCell ref="F43:F44"/>
    <mergeCell ref="G43:G44"/>
    <mergeCell ref="H43:H44"/>
  </mergeCells>
  <phoneticPr fontId="2"/>
  <dataValidations count="3">
    <dataValidation operator="equal" allowBlank="1" showInputMessage="1" showErrorMessage="1" sqref="H4:K5" xr:uid="{1B927ABD-EB06-4439-8174-927E5600E660}"/>
    <dataValidation type="whole" imeMode="off" operator="equal" allowBlank="1" showInputMessage="1" showErrorMessage="1" error="数字の”１”を入力して下さい！" sqref="D25:M26 D22:M23 D19:M20 D16:M17 D13:M14 D37:M38 D34:M35 D31:M32 D28:M29 D43:M44 D40:M41 D10:M11" xr:uid="{3AEA0EE1-A649-4E5F-AD8D-157B1B07D53B}">
      <formula1>1</formula1>
    </dataValidation>
    <dataValidation type="textLength" imeMode="disabled" operator="notEqual" allowBlank="1" showInputMessage="1" showErrorMessage="1" sqref="B11 B14 B17 B20 B23 B26 B29 B32 B35 B38 B41 B44" xr:uid="{775F8284-4F57-4AF6-9235-755EE5E731F3}">
      <formula1>0</formula1>
    </dataValidation>
  </dataValidations>
  <pageMargins left="0.78740157480314965" right="0.39370078740157483" top="0.59055118110236227" bottom="0.39370078740157483" header="0.51181102362204722" footer="0.51181102362204722"/>
  <pageSetup paperSize="9" scale="83"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69CC5-B114-43E6-8790-8E79086BA902}">
  <sheetPr>
    <tabColor rgb="FFFFC000"/>
  </sheetPr>
  <dimension ref="A1:F227"/>
  <sheetViews>
    <sheetView topLeftCell="A25" workbookViewId="0">
      <selection activeCell="E115" sqref="E115"/>
    </sheetView>
    <sheetView showZeros="0" workbookViewId="1">
      <selection activeCell="F3" sqref="F3"/>
    </sheetView>
  </sheetViews>
  <sheetFormatPr defaultColWidth="9" defaultRowHeight="14.25" x14ac:dyDescent="0.15"/>
  <cols>
    <col min="1" max="1" width="5.625" style="1" customWidth="1"/>
    <col min="2" max="2" width="23.375" style="1" customWidth="1"/>
    <col min="3" max="3" width="30.375" style="34" customWidth="1"/>
    <col min="4" max="4" width="5.625" style="1" customWidth="1"/>
    <col min="5" max="5" width="23.75" style="1" customWidth="1"/>
    <col min="6" max="6" width="31" style="1" customWidth="1"/>
    <col min="7" max="16384" width="9" style="1"/>
  </cols>
  <sheetData>
    <row r="1" spans="1:6" ht="37.5" customHeight="1" thickBot="1" x14ac:dyDescent="0.2">
      <c r="A1" s="216" t="s">
        <v>95</v>
      </c>
      <c r="B1" s="216"/>
      <c r="C1" s="216"/>
      <c r="D1" s="216"/>
      <c r="E1" s="216"/>
      <c r="F1" s="216"/>
    </row>
    <row r="2" spans="1:6" ht="34.5" customHeight="1" thickBot="1" x14ac:dyDescent="0.2">
      <c r="A2" s="218" t="s">
        <v>69</v>
      </c>
      <c r="B2" s="218"/>
      <c r="C2" s="218"/>
      <c r="D2" s="12"/>
      <c r="E2" s="56" t="s">
        <v>70</v>
      </c>
      <c r="F2" s="73">
        <f>申込表紙!E8</f>
        <v>0</v>
      </c>
    </row>
    <row r="3" spans="1:6" ht="34.5" customHeight="1" thickBot="1" x14ac:dyDescent="0.2">
      <c r="A3" s="52" t="s">
        <v>98</v>
      </c>
      <c r="B3" s="18"/>
      <c r="C3" s="53" t="s">
        <v>92</v>
      </c>
      <c r="D3" s="12" t="s">
        <v>37</v>
      </c>
      <c r="E3" s="56" t="s">
        <v>71</v>
      </c>
      <c r="F3" s="73" t="s">
        <v>35</v>
      </c>
    </row>
    <row r="4" spans="1:6" ht="11.25" customHeight="1" x14ac:dyDescent="0.15">
      <c r="A4" s="12"/>
      <c r="B4" s="12"/>
      <c r="C4" s="26"/>
      <c r="D4" s="12"/>
      <c r="E4" s="12"/>
      <c r="F4" s="12"/>
    </row>
    <row r="5" spans="1:6" ht="23.25" customHeight="1" thickBot="1" x14ac:dyDescent="0.2">
      <c r="A5" s="217" t="s">
        <v>39</v>
      </c>
      <c r="B5" s="217"/>
      <c r="C5" s="217"/>
      <c r="D5" s="219" t="s">
        <v>55</v>
      </c>
      <c r="E5" s="219"/>
      <c r="F5" s="219"/>
    </row>
    <row r="6" spans="1:6" ht="23.25" customHeight="1" thickBot="1" x14ac:dyDescent="0.2">
      <c r="A6" s="35" t="s">
        <v>40</v>
      </c>
      <c r="B6" s="36" t="s">
        <v>97</v>
      </c>
      <c r="C6" s="37" t="s">
        <v>90</v>
      </c>
      <c r="D6" s="35" t="s">
        <v>65</v>
      </c>
      <c r="E6" s="36" t="s">
        <v>97</v>
      </c>
      <c r="F6" s="37" t="s">
        <v>91</v>
      </c>
    </row>
    <row r="7" spans="1:6" ht="28.15" customHeight="1" x14ac:dyDescent="0.15">
      <c r="A7" s="32">
        <v>1</v>
      </c>
      <c r="B7" s="38"/>
      <c r="C7" s="33"/>
      <c r="D7" s="32">
        <v>1</v>
      </c>
      <c r="E7" s="38"/>
      <c r="F7" s="58"/>
    </row>
    <row r="8" spans="1:6" ht="28.15" customHeight="1" x14ac:dyDescent="0.15">
      <c r="A8" s="27">
        <v>2</v>
      </c>
      <c r="B8" s="28"/>
      <c r="C8" s="29"/>
      <c r="D8" s="27">
        <v>2</v>
      </c>
      <c r="E8" s="28"/>
      <c r="F8" s="59"/>
    </row>
    <row r="9" spans="1:6" ht="28.15" customHeight="1" x14ac:dyDescent="0.15">
      <c r="A9" s="27">
        <v>3</v>
      </c>
      <c r="B9" s="28"/>
      <c r="C9" s="29"/>
      <c r="D9" s="27">
        <v>3</v>
      </c>
      <c r="E9" s="28"/>
      <c r="F9" s="59"/>
    </row>
    <row r="10" spans="1:6" ht="28.15" customHeight="1" x14ac:dyDescent="0.15">
      <c r="A10" s="27">
        <v>4</v>
      </c>
      <c r="B10" s="28"/>
      <c r="C10" s="29"/>
      <c r="D10" s="27">
        <v>4</v>
      </c>
      <c r="E10" s="28"/>
      <c r="F10" s="59"/>
    </row>
    <row r="11" spans="1:6" ht="28.15" customHeight="1" x14ac:dyDescent="0.15">
      <c r="A11" s="27">
        <v>5</v>
      </c>
      <c r="B11" s="28"/>
      <c r="C11" s="29"/>
      <c r="D11" s="27">
        <v>5</v>
      </c>
      <c r="E11" s="28"/>
      <c r="F11" s="59"/>
    </row>
    <row r="12" spans="1:6" ht="28.15" customHeight="1" x14ac:dyDescent="0.15">
      <c r="A12" s="27">
        <v>6</v>
      </c>
      <c r="B12" s="30"/>
      <c r="C12" s="29"/>
      <c r="D12" s="27">
        <v>6</v>
      </c>
      <c r="E12" s="30"/>
      <c r="F12" s="60"/>
    </row>
    <row r="13" spans="1:6" ht="28.15" customHeight="1" x14ac:dyDescent="0.15">
      <c r="A13" s="27">
        <v>7</v>
      </c>
      <c r="B13" s="30"/>
      <c r="C13" s="29"/>
      <c r="D13" s="27">
        <v>7</v>
      </c>
      <c r="E13" s="30"/>
      <c r="F13" s="60"/>
    </row>
    <row r="14" spans="1:6" ht="28.15" customHeight="1" x14ac:dyDescent="0.15">
      <c r="A14" s="27">
        <v>8</v>
      </c>
      <c r="B14" s="30"/>
      <c r="C14" s="29"/>
      <c r="D14" s="27">
        <v>8</v>
      </c>
      <c r="E14" s="30"/>
      <c r="F14" s="60"/>
    </row>
    <row r="15" spans="1:6" ht="28.15" customHeight="1" x14ac:dyDescent="0.15">
      <c r="A15" s="27">
        <v>9</v>
      </c>
      <c r="B15" s="30"/>
      <c r="C15" s="29"/>
      <c r="D15" s="27">
        <v>9</v>
      </c>
      <c r="E15" s="30"/>
      <c r="F15" s="60"/>
    </row>
    <row r="16" spans="1:6" ht="28.15" customHeight="1" x14ac:dyDescent="0.15">
      <c r="A16" s="27">
        <v>10</v>
      </c>
      <c r="B16" s="30"/>
      <c r="C16" s="29"/>
      <c r="D16" s="27">
        <v>10</v>
      </c>
      <c r="E16" s="30"/>
      <c r="F16" s="60"/>
    </row>
    <row r="17" spans="1:6" ht="28.15" customHeight="1" x14ac:dyDescent="0.15">
      <c r="A17" s="27">
        <v>11</v>
      </c>
      <c r="B17" s="30"/>
      <c r="C17" s="29"/>
      <c r="D17" s="27">
        <v>11</v>
      </c>
      <c r="E17" s="30"/>
      <c r="F17" s="60"/>
    </row>
    <row r="18" spans="1:6" ht="28.15" customHeight="1" x14ac:dyDescent="0.15">
      <c r="A18" s="27">
        <v>12</v>
      </c>
      <c r="B18" s="30"/>
      <c r="C18" s="29"/>
      <c r="D18" s="27">
        <v>12</v>
      </c>
      <c r="E18" s="30"/>
      <c r="F18" s="60"/>
    </row>
    <row r="19" spans="1:6" ht="28.15" customHeight="1" x14ac:dyDescent="0.15">
      <c r="A19" s="27">
        <v>13</v>
      </c>
      <c r="B19" s="30"/>
      <c r="C19" s="31"/>
      <c r="D19" s="27">
        <v>13</v>
      </c>
      <c r="E19" s="30"/>
      <c r="F19" s="60"/>
    </row>
    <row r="20" spans="1:6" ht="28.15" customHeight="1" x14ac:dyDescent="0.15">
      <c r="A20" s="27">
        <v>14</v>
      </c>
      <c r="B20" s="30"/>
      <c r="C20" s="31"/>
      <c r="D20" s="27">
        <v>14</v>
      </c>
      <c r="E20" s="30"/>
      <c r="F20" s="60"/>
    </row>
    <row r="21" spans="1:6" ht="28.15" customHeight="1" thickBot="1" x14ac:dyDescent="0.2">
      <c r="A21" s="39">
        <v>15</v>
      </c>
      <c r="B21" s="40"/>
      <c r="C21" s="41"/>
      <c r="D21" s="39">
        <v>15</v>
      </c>
      <c r="E21" s="40"/>
      <c r="F21" s="61"/>
    </row>
    <row r="22" spans="1:6" ht="23.25" customHeight="1" thickBot="1" x14ac:dyDescent="0.2">
      <c r="A22" s="217" t="s">
        <v>51</v>
      </c>
      <c r="B22" s="217"/>
      <c r="C22" s="217"/>
      <c r="D22" s="219" t="s">
        <v>56</v>
      </c>
      <c r="E22" s="219"/>
      <c r="F22" s="219"/>
    </row>
    <row r="23" spans="1:6" ht="23.25" customHeight="1" thickBot="1" x14ac:dyDescent="0.2">
      <c r="A23" s="35" t="s">
        <v>40</v>
      </c>
      <c r="B23" s="36" t="s">
        <v>97</v>
      </c>
      <c r="C23" s="37" t="s">
        <v>91</v>
      </c>
      <c r="D23" s="35" t="s">
        <v>40</v>
      </c>
      <c r="E23" s="36" t="s">
        <v>97</v>
      </c>
      <c r="F23" s="37" t="s">
        <v>91</v>
      </c>
    </row>
    <row r="24" spans="1:6" ht="28.15" customHeight="1" x14ac:dyDescent="0.15">
      <c r="A24" s="32">
        <v>1</v>
      </c>
      <c r="B24" s="38"/>
      <c r="C24" s="33"/>
      <c r="D24" s="32">
        <v>1</v>
      </c>
      <c r="E24" s="38"/>
      <c r="F24" s="58"/>
    </row>
    <row r="25" spans="1:6" ht="28.15" customHeight="1" x14ac:dyDescent="0.15">
      <c r="A25" s="27">
        <v>2</v>
      </c>
      <c r="B25" s="28"/>
      <c r="C25" s="29"/>
      <c r="D25" s="27">
        <v>2</v>
      </c>
      <c r="E25" s="28"/>
      <c r="F25" s="59"/>
    </row>
    <row r="26" spans="1:6" ht="28.15" customHeight="1" x14ac:dyDescent="0.15">
      <c r="A26" s="27">
        <v>3</v>
      </c>
      <c r="B26" s="28"/>
      <c r="C26" s="29"/>
      <c r="D26" s="27">
        <v>3</v>
      </c>
      <c r="E26" s="28"/>
      <c r="F26" s="59"/>
    </row>
    <row r="27" spans="1:6" ht="28.15" customHeight="1" x14ac:dyDescent="0.15">
      <c r="A27" s="27">
        <v>4</v>
      </c>
      <c r="B27" s="28"/>
      <c r="C27" s="29"/>
      <c r="D27" s="27">
        <v>4</v>
      </c>
      <c r="E27" s="28"/>
      <c r="F27" s="59"/>
    </row>
    <row r="28" spans="1:6" ht="28.15" customHeight="1" x14ac:dyDescent="0.15">
      <c r="A28" s="27">
        <v>5</v>
      </c>
      <c r="B28" s="28"/>
      <c r="C28" s="29"/>
      <c r="D28" s="27">
        <v>5</v>
      </c>
      <c r="E28" s="28"/>
      <c r="F28" s="59"/>
    </row>
    <row r="29" spans="1:6" ht="28.15" customHeight="1" x14ac:dyDescent="0.15">
      <c r="A29" s="27">
        <v>6</v>
      </c>
      <c r="B29" s="30"/>
      <c r="C29" s="29"/>
      <c r="D29" s="27">
        <v>6</v>
      </c>
      <c r="E29" s="30"/>
      <c r="F29" s="60"/>
    </row>
    <row r="30" spans="1:6" ht="28.15" customHeight="1" x14ac:dyDescent="0.15">
      <c r="A30" s="27">
        <v>7</v>
      </c>
      <c r="B30" s="30"/>
      <c r="C30" s="29"/>
      <c r="D30" s="27">
        <v>7</v>
      </c>
      <c r="E30" s="30"/>
      <c r="F30" s="60"/>
    </row>
    <row r="31" spans="1:6" ht="28.15" customHeight="1" x14ac:dyDescent="0.15">
      <c r="A31" s="27">
        <v>8</v>
      </c>
      <c r="B31" s="30"/>
      <c r="C31" s="29"/>
      <c r="D31" s="27">
        <v>8</v>
      </c>
      <c r="E31" s="30"/>
      <c r="F31" s="60"/>
    </row>
    <row r="32" spans="1:6" ht="28.15" customHeight="1" x14ac:dyDescent="0.15">
      <c r="A32" s="27">
        <v>9</v>
      </c>
      <c r="B32" s="30"/>
      <c r="C32" s="29"/>
      <c r="D32" s="27">
        <v>9</v>
      </c>
      <c r="E32" s="30"/>
      <c r="F32" s="60"/>
    </row>
    <row r="33" spans="1:6" ht="28.15" customHeight="1" x14ac:dyDescent="0.15">
      <c r="A33" s="27">
        <v>10</v>
      </c>
      <c r="B33" s="30"/>
      <c r="C33" s="29"/>
      <c r="D33" s="27">
        <v>10</v>
      </c>
      <c r="E33" s="30"/>
      <c r="F33" s="60"/>
    </row>
    <row r="34" spans="1:6" ht="28.15" customHeight="1" x14ac:dyDescent="0.15">
      <c r="A34" s="27">
        <v>11</v>
      </c>
      <c r="B34" s="30"/>
      <c r="C34" s="29"/>
      <c r="D34" s="27">
        <v>11</v>
      </c>
      <c r="E34" s="30"/>
      <c r="F34" s="60"/>
    </row>
    <row r="35" spans="1:6" ht="28.15" customHeight="1" x14ac:dyDescent="0.15">
      <c r="A35" s="27">
        <v>12</v>
      </c>
      <c r="B35" s="30"/>
      <c r="C35" s="29"/>
      <c r="D35" s="27">
        <v>12</v>
      </c>
      <c r="E35" s="30"/>
      <c r="F35" s="60"/>
    </row>
    <row r="36" spans="1:6" ht="28.15" customHeight="1" x14ac:dyDescent="0.15">
      <c r="A36" s="27">
        <v>13</v>
      </c>
      <c r="B36" s="30"/>
      <c r="C36" s="31"/>
      <c r="D36" s="27">
        <v>13</v>
      </c>
      <c r="E36" s="30"/>
      <c r="F36" s="60"/>
    </row>
    <row r="37" spans="1:6" ht="28.15" customHeight="1" x14ac:dyDescent="0.15">
      <c r="A37" s="27">
        <v>14</v>
      </c>
      <c r="B37" s="30"/>
      <c r="C37" s="31"/>
      <c r="D37" s="27">
        <v>14</v>
      </c>
      <c r="E37" s="30"/>
      <c r="F37" s="60"/>
    </row>
    <row r="38" spans="1:6" ht="28.15" customHeight="1" thickBot="1" x14ac:dyDescent="0.2">
      <c r="A38" s="39">
        <v>15</v>
      </c>
      <c r="B38" s="40"/>
      <c r="C38" s="41"/>
      <c r="D38" s="39">
        <v>15</v>
      </c>
      <c r="E38" s="40"/>
      <c r="F38" s="61"/>
    </row>
    <row r="39" spans="1:6" ht="23.25" customHeight="1" thickBot="1" x14ac:dyDescent="0.2">
      <c r="A39" s="217" t="s">
        <v>50</v>
      </c>
      <c r="B39" s="217"/>
      <c r="C39" s="217"/>
      <c r="D39" s="219" t="s">
        <v>57</v>
      </c>
      <c r="E39" s="219"/>
      <c r="F39" s="219"/>
    </row>
    <row r="40" spans="1:6" ht="23.25" customHeight="1" thickBot="1" x14ac:dyDescent="0.2">
      <c r="A40" s="35" t="s">
        <v>40</v>
      </c>
      <c r="B40" s="36" t="s">
        <v>97</v>
      </c>
      <c r="C40" s="37" t="s">
        <v>91</v>
      </c>
      <c r="D40" s="35" t="s">
        <v>40</v>
      </c>
      <c r="E40" s="36" t="s">
        <v>97</v>
      </c>
      <c r="F40" s="57" t="s">
        <v>91</v>
      </c>
    </row>
    <row r="41" spans="1:6" ht="28.15" customHeight="1" x14ac:dyDescent="0.15">
      <c r="A41" s="32">
        <v>1</v>
      </c>
      <c r="B41" s="38"/>
      <c r="C41" s="33"/>
      <c r="D41" s="32">
        <v>1</v>
      </c>
      <c r="E41" s="38"/>
      <c r="F41" s="58"/>
    </row>
    <row r="42" spans="1:6" ht="28.15" customHeight="1" x14ac:dyDescent="0.15">
      <c r="A42" s="27">
        <v>2</v>
      </c>
      <c r="B42" s="28"/>
      <c r="C42" s="29"/>
      <c r="D42" s="27">
        <v>2</v>
      </c>
      <c r="E42" s="28"/>
      <c r="F42" s="59"/>
    </row>
    <row r="43" spans="1:6" ht="28.15" customHeight="1" x14ac:dyDescent="0.15">
      <c r="A43" s="27">
        <v>3</v>
      </c>
      <c r="B43" s="28"/>
      <c r="C43" s="29"/>
      <c r="D43" s="27">
        <v>3</v>
      </c>
      <c r="E43" s="28"/>
      <c r="F43" s="59"/>
    </row>
    <row r="44" spans="1:6" ht="28.15" customHeight="1" x14ac:dyDescent="0.15">
      <c r="A44" s="27">
        <v>4</v>
      </c>
      <c r="B44" s="28"/>
      <c r="C44" s="29"/>
      <c r="D44" s="27">
        <v>4</v>
      </c>
      <c r="E44" s="28"/>
      <c r="F44" s="59"/>
    </row>
    <row r="45" spans="1:6" ht="28.15" customHeight="1" x14ac:dyDescent="0.15">
      <c r="A45" s="27">
        <v>5</v>
      </c>
      <c r="B45" s="28"/>
      <c r="C45" s="29"/>
      <c r="D45" s="27">
        <v>5</v>
      </c>
      <c r="E45" s="28"/>
      <c r="F45" s="59"/>
    </row>
    <row r="46" spans="1:6" ht="28.15" customHeight="1" x14ac:dyDescent="0.15">
      <c r="A46" s="27">
        <v>6</v>
      </c>
      <c r="B46" s="30"/>
      <c r="C46" s="29"/>
      <c r="D46" s="27">
        <v>6</v>
      </c>
      <c r="E46" s="30"/>
      <c r="F46" s="60"/>
    </row>
    <row r="47" spans="1:6" ht="28.15" customHeight="1" x14ac:dyDescent="0.15">
      <c r="A47" s="27">
        <v>7</v>
      </c>
      <c r="B47" s="30"/>
      <c r="C47" s="29"/>
      <c r="D47" s="27">
        <v>7</v>
      </c>
      <c r="E47" s="30"/>
      <c r="F47" s="60"/>
    </row>
    <row r="48" spans="1:6" ht="28.15" customHeight="1" x14ac:dyDescent="0.15">
      <c r="A48" s="27">
        <v>8</v>
      </c>
      <c r="B48" s="30"/>
      <c r="C48" s="29"/>
      <c r="D48" s="27">
        <v>8</v>
      </c>
      <c r="E48" s="30"/>
      <c r="F48" s="60"/>
    </row>
    <row r="49" spans="1:6" ht="28.15" customHeight="1" x14ac:dyDescent="0.15">
      <c r="A49" s="27">
        <v>9</v>
      </c>
      <c r="B49" s="30"/>
      <c r="C49" s="29"/>
      <c r="D49" s="27">
        <v>9</v>
      </c>
      <c r="E49" s="30"/>
      <c r="F49" s="60"/>
    </row>
    <row r="50" spans="1:6" ht="28.15" customHeight="1" x14ac:dyDescent="0.15">
      <c r="A50" s="27">
        <v>10</v>
      </c>
      <c r="B50" s="30"/>
      <c r="C50" s="29"/>
      <c r="D50" s="27">
        <v>10</v>
      </c>
      <c r="E50" s="30"/>
      <c r="F50" s="60"/>
    </row>
    <row r="51" spans="1:6" ht="28.15" customHeight="1" x14ac:dyDescent="0.15">
      <c r="A51" s="27">
        <v>11</v>
      </c>
      <c r="B51" s="30"/>
      <c r="C51" s="29"/>
      <c r="D51" s="27">
        <v>11</v>
      </c>
      <c r="E51" s="30"/>
      <c r="F51" s="60"/>
    </row>
    <row r="52" spans="1:6" ht="28.15" customHeight="1" x14ac:dyDescent="0.15">
      <c r="A52" s="27">
        <v>12</v>
      </c>
      <c r="B52" s="30"/>
      <c r="C52" s="29"/>
      <c r="D52" s="27">
        <v>12</v>
      </c>
      <c r="E52" s="30"/>
      <c r="F52" s="60"/>
    </row>
    <row r="53" spans="1:6" ht="28.15" customHeight="1" x14ac:dyDescent="0.15">
      <c r="A53" s="27">
        <v>13</v>
      </c>
      <c r="B53" s="30"/>
      <c r="C53" s="31"/>
      <c r="D53" s="27">
        <v>13</v>
      </c>
      <c r="E53" s="30"/>
      <c r="F53" s="60"/>
    </row>
    <row r="54" spans="1:6" ht="28.15" customHeight="1" x14ac:dyDescent="0.15">
      <c r="A54" s="27">
        <v>14</v>
      </c>
      <c r="B54" s="30"/>
      <c r="C54" s="31"/>
      <c r="D54" s="27">
        <v>14</v>
      </c>
      <c r="E54" s="30"/>
      <c r="F54" s="60"/>
    </row>
    <row r="55" spans="1:6" ht="28.15" customHeight="1" thickBot="1" x14ac:dyDescent="0.2">
      <c r="A55" s="39">
        <v>15</v>
      </c>
      <c r="B55" s="40"/>
      <c r="C55" s="41"/>
      <c r="D55" s="39">
        <v>15</v>
      </c>
      <c r="E55" s="40"/>
      <c r="F55" s="61"/>
    </row>
    <row r="56" spans="1:6" ht="23.25" customHeight="1" thickBot="1" x14ac:dyDescent="0.2">
      <c r="A56" s="217" t="s">
        <v>72</v>
      </c>
      <c r="B56" s="217"/>
      <c r="C56" s="217"/>
      <c r="D56" s="219" t="s">
        <v>73</v>
      </c>
      <c r="E56" s="219"/>
      <c r="F56" s="219"/>
    </row>
    <row r="57" spans="1:6" ht="23.25" customHeight="1" thickBot="1" x14ac:dyDescent="0.2">
      <c r="A57" s="35" t="s">
        <v>40</v>
      </c>
      <c r="B57" s="36" t="s">
        <v>97</v>
      </c>
      <c r="C57" s="37" t="s">
        <v>91</v>
      </c>
      <c r="D57" s="35" t="s">
        <v>40</v>
      </c>
      <c r="E57" s="36" t="s">
        <v>97</v>
      </c>
      <c r="F57" s="57" t="s">
        <v>91</v>
      </c>
    </row>
    <row r="58" spans="1:6" ht="28.15" customHeight="1" x14ac:dyDescent="0.15">
      <c r="A58" s="32">
        <v>1</v>
      </c>
      <c r="B58" s="38"/>
      <c r="C58" s="33"/>
      <c r="D58" s="32">
        <v>1</v>
      </c>
      <c r="E58" s="38"/>
      <c r="F58" s="58"/>
    </row>
    <row r="59" spans="1:6" ht="28.15" customHeight="1" x14ac:dyDescent="0.15">
      <c r="A59" s="27">
        <v>2</v>
      </c>
      <c r="B59" s="28"/>
      <c r="C59" s="29"/>
      <c r="D59" s="27">
        <v>2</v>
      </c>
      <c r="E59" s="28"/>
      <c r="F59" s="59"/>
    </row>
    <row r="60" spans="1:6" ht="28.15" customHeight="1" x14ac:dyDescent="0.15">
      <c r="A60" s="27">
        <v>3</v>
      </c>
      <c r="B60" s="28"/>
      <c r="C60" s="29"/>
      <c r="D60" s="27">
        <v>3</v>
      </c>
      <c r="E60" s="28"/>
      <c r="F60" s="59"/>
    </row>
    <row r="61" spans="1:6" ht="28.15" customHeight="1" x14ac:dyDescent="0.15">
      <c r="A61" s="27">
        <v>4</v>
      </c>
      <c r="B61" s="28"/>
      <c r="C61" s="29"/>
      <c r="D61" s="27">
        <v>4</v>
      </c>
      <c r="E61" s="28"/>
      <c r="F61" s="59"/>
    </row>
    <row r="62" spans="1:6" ht="28.15" customHeight="1" x14ac:dyDescent="0.15">
      <c r="A62" s="27">
        <v>5</v>
      </c>
      <c r="B62" s="28"/>
      <c r="C62" s="29"/>
      <c r="D62" s="27">
        <v>5</v>
      </c>
      <c r="E62" s="28"/>
      <c r="F62" s="59"/>
    </row>
    <row r="63" spans="1:6" ht="28.15" customHeight="1" x14ac:dyDescent="0.15">
      <c r="A63" s="27">
        <v>6</v>
      </c>
      <c r="B63" s="30"/>
      <c r="C63" s="29"/>
      <c r="D63" s="27">
        <v>6</v>
      </c>
      <c r="E63" s="30"/>
      <c r="F63" s="60"/>
    </row>
    <row r="64" spans="1:6" ht="28.15" customHeight="1" x14ac:dyDescent="0.15">
      <c r="A64" s="27">
        <v>7</v>
      </c>
      <c r="B64" s="30"/>
      <c r="C64" s="29"/>
      <c r="D64" s="27">
        <v>7</v>
      </c>
      <c r="E64" s="30"/>
      <c r="F64" s="60"/>
    </row>
    <row r="65" spans="1:6" ht="28.15" customHeight="1" x14ac:dyDescent="0.15">
      <c r="A65" s="27">
        <v>8</v>
      </c>
      <c r="B65" s="30"/>
      <c r="C65" s="29"/>
      <c r="D65" s="27">
        <v>8</v>
      </c>
      <c r="E65" s="30"/>
      <c r="F65" s="60"/>
    </row>
    <row r="66" spans="1:6" ht="28.15" customHeight="1" x14ac:dyDescent="0.15">
      <c r="A66" s="27">
        <v>9</v>
      </c>
      <c r="B66" s="30"/>
      <c r="C66" s="29"/>
      <c r="D66" s="27">
        <v>9</v>
      </c>
      <c r="E66" s="30"/>
      <c r="F66" s="60"/>
    </row>
    <row r="67" spans="1:6" ht="28.15" customHeight="1" x14ac:dyDescent="0.15">
      <c r="A67" s="27">
        <v>10</v>
      </c>
      <c r="B67" s="30"/>
      <c r="C67" s="29"/>
      <c r="D67" s="27">
        <v>10</v>
      </c>
      <c r="E67" s="30"/>
      <c r="F67" s="60"/>
    </row>
    <row r="68" spans="1:6" ht="28.15" customHeight="1" x14ac:dyDescent="0.15">
      <c r="A68" s="27">
        <v>11</v>
      </c>
      <c r="B68" s="30"/>
      <c r="C68" s="29"/>
      <c r="D68" s="27">
        <v>11</v>
      </c>
      <c r="E68" s="30"/>
      <c r="F68" s="60"/>
    </row>
    <row r="69" spans="1:6" ht="28.15" customHeight="1" x14ac:dyDescent="0.15">
      <c r="A69" s="27">
        <v>12</v>
      </c>
      <c r="B69" s="30"/>
      <c r="C69" s="29"/>
      <c r="D69" s="27">
        <v>12</v>
      </c>
      <c r="E69" s="30"/>
      <c r="F69" s="60"/>
    </row>
    <row r="70" spans="1:6" ht="28.15" customHeight="1" x14ac:dyDescent="0.15">
      <c r="A70" s="27">
        <v>13</v>
      </c>
      <c r="B70" s="30"/>
      <c r="C70" s="31"/>
      <c r="D70" s="27">
        <v>13</v>
      </c>
      <c r="E70" s="30"/>
      <c r="F70" s="60"/>
    </row>
    <row r="71" spans="1:6" ht="28.15" customHeight="1" x14ac:dyDescent="0.15">
      <c r="A71" s="27">
        <v>14</v>
      </c>
      <c r="B71" s="30"/>
      <c r="C71" s="31"/>
      <c r="D71" s="27">
        <v>14</v>
      </c>
      <c r="E71" s="30"/>
      <c r="F71" s="60"/>
    </row>
    <row r="72" spans="1:6" ht="28.15" customHeight="1" thickBot="1" x14ac:dyDescent="0.2">
      <c r="A72" s="39">
        <v>15</v>
      </c>
      <c r="B72" s="40"/>
      <c r="C72" s="41"/>
      <c r="D72" s="39">
        <v>15</v>
      </c>
      <c r="E72" s="40"/>
      <c r="F72" s="61"/>
    </row>
    <row r="73" spans="1:6" ht="23.25" customHeight="1" thickBot="1" x14ac:dyDescent="0.2">
      <c r="A73" s="217" t="s">
        <v>74</v>
      </c>
      <c r="B73" s="217"/>
      <c r="C73" s="217"/>
      <c r="D73" s="219" t="s">
        <v>75</v>
      </c>
      <c r="E73" s="219"/>
      <c r="F73" s="219"/>
    </row>
    <row r="74" spans="1:6" ht="23.25" customHeight="1" thickBot="1" x14ac:dyDescent="0.2">
      <c r="A74" s="35" t="s">
        <v>40</v>
      </c>
      <c r="B74" s="36" t="s">
        <v>97</v>
      </c>
      <c r="C74" s="37" t="s">
        <v>91</v>
      </c>
      <c r="D74" s="35" t="s">
        <v>40</v>
      </c>
      <c r="E74" s="36" t="s">
        <v>97</v>
      </c>
      <c r="F74" s="57" t="s">
        <v>91</v>
      </c>
    </row>
    <row r="75" spans="1:6" ht="28.15" customHeight="1" x14ac:dyDescent="0.15">
      <c r="A75" s="32">
        <v>1</v>
      </c>
      <c r="B75" s="38"/>
      <c r="C75" s="33"/>
      <c r="D75" s="32">
        <v>1</v>
      </c>
      <c r="E75" s="38"/>
      <c r="F75" s="58"/>
    </row>
    <row r="76" spans="1:6" ht="28.15" customHeight="1" x14ac:dyDescent="0.15">
      <c r="A76" s="27">
        <v>2</v>
      </c>
      <c r="B76" s="28"/>
      <c r="C76" s="29"/>
      <c r="D76" s="27">
        <v>2</v>
      </c>
      <c r="E76" s="28"/>
      <c r="F76" s="59"/>
    </row>
    <row r="77" spans="1:6" ht="28.15" customHeight="1" x14ac:dyDescent="0.15">
      <c r="A77" s="27">
        <v>3</v>
      </c>
      <c r="B77" s="28"/>
      <c r="C77" s="29"/>
      <c r="D77" s="27">
        <v>3</v>
      </c>
      <c r="E77" s="28"/>
      <c r="F77" s="59"/>
    </row>
    <row r="78" spans="1:6" ht="28.15" customHeight="1" x14ac:dyDescent="0.15">
      <c r="A78" s="27">
        <v>4</v>
      </c>
      <c r="B78" s="28"/>
      <c r="C78" s="29"/>
      <c r="D78" s="27">
        <v>4</v>
      </c>
      <c r="E78" s="28"/>
      <c r="F78" s="59"/>
    </row>
    <row r="79" spans="1:6" ht="28.15" customHeight="1" x14ac:dyDescent="0.15">
      <c r="A79" s="27">
        <v>5</v>
      </c>
      <c r="B79" s="28"/>
      <c r="C79" s="29"/>
      <c r="D79" s="27">
        <v>5</v>
      </c>
      <c r="E79" s="28"/>
      <c r="F79" s="59"/>
    </row>
    <row r="80" spans="1:6" ht="28.15" customHeight="1" x14ac:dyDescent="0.15">
      <c r="A80" s="27">
        <v>6</v>
      </c>
      <c r="B80" s="30"/>
      <c r="C80" s="29"/>
      <c r="D80" s="27">
        <v>6</v>
      </c>
      <c r="E80" s="30"/>
      <c r="F80" s="60"/>
    </row>
    <row r="81" spans="1:6" ht="28.15" customHeight="1" x14ac:dyDescent="0.15">
      <c r="A81" s="27">
        <v>7</v>
      </c>
      <c r="B81" s="30"/>
      <c r="C81" s="29"/>
      <c r="D81" s="27">
        <v>7</v>
      </c>
      <c r="E81" s="30"/>
      <c r="F81" s="60"/>
    </row>
    <row r="82" spans="1:6" ht="28.15" customHeight="1" x14ac:dyDescent="0.15">
      <c r="A82" s="27">
        <v>8</v>
      </c>
      <c r="B82" s="30"/>
      <c r="C82" s="29"/>
      <c r="D82" s="27">
        <v>8</v>
      </c>
      <c r="E82" s="30"/>
      <c r="F82" s="60"/>
    </row>
    <row r="83" spans="1:6" ht="28.15" customHeight="1" x14ac:dyDescent="0.15">
      <c r="A83" s="27">
        <v>9</v>
      </c>
      <c r="B83" s="30"/>
      <c r="C83" s="29"/>
      <c r="D83" s="27">
        <v>9</v>
      </c>
      <c r="E83" s="30"/>
      <c r="F83" s="60"/>
    </row>
    <row r="84" spans="1:6" ht="28.15" customHeight="1" x14ac:dyDescent="0.15">
      <c r="A84" s="27">
        <v>10</v>
      </c>
      <c r="B84" s="30"/>
      <c r="C84" s="29"/>
      <c r="D84" s="27">
        <v>10</v>
      </c>
      <c r="E84" s="30"/>
      <c r="F84" s="60"/>
    </row>
    <row r="85" spans="1:6" ht="28.15" customHeight="1" x14ac:dyDescent="0.15">
      <c r="A85" s="27">
        <v>11</v>
      </c>
      <c r="B85" s="30"/>
      <c r="C85" s="29"/>
      <c r="D85" s="27">
        <v>11</v>
      </c>
      <c r="E85" s="30"/>
      <c r="F85" s="60"/>
    </row>
    <row r="86" spans="1:6" ht="28.15" customHeight="1" x14ac:dyDescent="0.15">
      <c r="A86" s="27">
        <v>12</v>
      </c>
      <c r="B86" s="30"/>
      <c r="C86" s="29"/>
      <c r="D86" s="27">
        <v>12</v>
      </c>
      <c r="E86" s="30"/>
      <c r="F86" s="60"/>
    </row>
    <row r="87" spans="1:6" ht="28.15" customHeight="1" x14ac:dyDescent="0.15">
      <c r="A87" s="27">
        <v>13</v>
      </c>
      <c r="B87" s="30"/>
      <c r="C87" s="31"/>
      <c r="D87" s="27">
        <v>13</v>
      </c>
      <c r="E87" s="30"/>
      <c r="F87" s="60"/>
    </row>
    <row r="88" spans="1:6" ht="28.15" customHeight="1" x14ac:dyDescent="0.15">
      <c r="A88" s="27">
        <v>14</v>
      </c>
      <c r="B88" s="30"/>
      <c r="C88" s="31"/>
      <c r="D88" s="27">
        <v>14</v>
      </c>
      <c r="E88" s="30"/>
      <c r="F88" s="60"/>
    </row>
    <row r="89" spans="1:6" ht="28.15" customHeight="1" thickBot="1" x14ac:dyDescent="0.2">
      <c r="A89" s="39">
        <v>15</v>
      </c>
      <c r="B89" s="40"/>
      <c r="C89" s="41"/>
      <c r="D89" s="39">
        <v>15</v>
      </c>
      <c r="E89" s="40"/>
      <c r="F89" s="61"/>
    </row>
    <row r="90" spans="1:6" ht="23.25" customHeight="1" thickBot="1" x14ac:dyDescent="0.2">
      <c r="A90" s="217" t="s">
        <v>76</v>
      </c>
      <c r="B90" s="217"/>
      <c r="C90" s="217"/>
      <c r="D90" s="219" t="s">
        <v>77</v>
      </c>
      <c r="E90" s="219"/>
      <c r="F90" s="219"/>
    </row>
    <row r="91" spans="1:6" ht="23.25" customHeight="1" thickBot="1" x14ac:dyDescent="0.2">
      <c r="A91" s="35" t="s">
        <v>40</v>
      </c>
      <c r="B91" s="36" t="s">
        <v>97</v>
      </c>
      <c r="C91" s="37" t="s">
        <v>91</v>
      </c>
      <c r="D91" s="35" t="s">
        <v>40</v>
      </c>
      <c r="E91" s="36" t="s">
        <v>97</v>
      </c>
      <c r="F91" s="57" t="s">
        <v>91</v>
      </c>
    </row>
    <row r="92" spans="1:6" ht="28.15" customHeight="1" x14ac:dyDescent="0.15">
      <c r="A92" s="32">
        <v>1</v>
      </c>
      <c r="B92" s="38"/>
      <c r="C92" s="33"/>
      <c r="D92" s="32">
        <v>1</v>
      </c>
      <c r="E92" s="38"/>
      <c r="F92" s="58"/>
    </row>
    <row r="93" spans="1:6" ht="28.15" customHeight="1" x14ac:dyDescent="0.15">
      <c r="A93" s="27">
        <v>2</v>
      </c>
      <c r="B93" s="28"/>
      <c r="C93" s="29"/>
      <c r="D93" s="27">
        <v>2</v>
      </c>
      <c r="E93" s="28"/>
      <c r="F93" s="59"/>
    </row>
    <row r="94" spans="1:6" ht="28.15" customHeight="1" x14ac:dyDescent="0.15">
      <c r="A94" s="27">
        <v>3</v>
      </c>
      <c r="B94" s="28"/>
      <c r="C94" s="29"/>
      <c r="D94" s="27">
        <v>3</v>
      </c>
      <c r="E94" s="28"/>
      <c r="F94" s="59"/>
    </row>
    <row r="95" spans="1:6" ht="28.15" customHeight="1" x14ac:dyDescent="0.15">
      <c r="A95" s="27">
        <v>4</v>
      </c>
      <c r="B95" s="28"/>
      <c r="C95" s="29"/>
      <c r="D95" s="27">
        <v>4</v>
      </c>
      <c r="E95" s="28"/>
      <c r="F95" s="59"/>
    </row>
    <row r="96" spans="1:6" ht="28.15" customHeight="1" x14ac:dyDescent="0.15">
      <c r="A96" s="27">
        <v>5</v>
      </c>
      <c r="B96" s="28"/>
      <c r="C96" s="29"/>
      <c r="D96" s="27">
        <v>5</v>
      </c>
      <c r="E96" s="28"/>
      <c r="F96" s="59"/>
    </row>
    <row r="97" spans="1:6" ht="28.15" customHeight="1" x14ac:dyDescent="0.15">
      <c r="A97" s="27">
        <v>6</v>
      </c>
      <c r="B97" s="30"/>
      <c r="C97" s="29"/>
      <c r="D97" s="27">
        <v>6</v>
      </c>
      <c r="E97" s="30"/>
      <c r="F97" s="60"/>
    </row>
    <row r="98" spans="1:6" ht="28.15" customHeight="1" x14ac:dyDescent="0.15">
      <c r="A98" s="27">
        <v>7</v>
      </c>
      <c r="B98" s="30"/>
      <c r="C98" s="29"/>
      <c r="D98" s="27">
        <v>7</v>
      </c>
      <c r="E98" s="30"/>
      <c r="F98" s="60"/>
    </row>
    <row r="99" spans="1:6" ht="28.15" customHeight="1" x14ac:dyDescent="0.15">
      <c r="A99" s="27">
        <v>8</v>
      </c>
      <c r="B99" s="30"/>
      <c r="C99" s="29"/>
      <c r="D99" s="27">
        <v>8</v>
      </c>
      <c r="E99" s="30"/>
      <c r="F99" s="60"/>
    </row>
    <row r="100" spans="1:6" ht="28.15" customHeight="1" x14ac:dyDescent="0.15">
      <c r="A100" s="27">
        <v>9</v>
      </c>
      <c r="B100" s="30"/>
      <c r="C100" s="29"/>
      <c r="D100" s="27">
        <v>9</v>
      </c>
      <c r="E100" s="30"/>
      <c r="F100" s="60"/>
    </row>
    <row r="101" spans="1:6" ht="28.15" customHeight="1" x14ac:dyDescent="0.15">
      <c r="A101" s="27">
        <v>10</v>
      </c>
      <c r="B101" s="30"/>
      <c r="C101" s="29"/>
      <c r="D101" s="27">
        <v>10</v>
      </c>
      <c r="E101" s="30"/>
      <c r="F101" s="60"/>
    </row>
    <row r="102" spans="1:6" ht="28.15" customHeight="1" x14ac:dyDescent="0.15">
      <c r="A102" s="27">
        <v>11</v>
      </c>
      <c r="B102" s="30"/>
      <c r="C102" s="29"/>
      <c r="D102" s="27">
        <v>11</v>
      </c>
      <c r="E102" s="30"/>
      <c r="F102" s="60"/>
    </row>
    <row r="103" spans="1:6" ht="28.15" customHeight="1" x14ac:dyDescent="0.15">
      <c r="A103" s="27">
        <v>12</v>
      </c>
      <c r="B103" s="30"/>
      <c r="C103" s="29"/>
      <c r="D103" s="27">
        <v>12</v>
      </c>
      <c r="E103" s="30"/>
      <c r="F103" s="60"/>
    </row>
    <row r="104" spans="1:6" ht="28.15" customHeight="1" x14ac:dyDescent="0.15">
      <c r="A104" s="27">
        <v>13</v>
      </c>
      <c r="B104" s="30"/>
      <c r="C104" s="31"/>
      <c r="D104" s="27">
        <v>13</v>
      </c>
      <c r="E104" s="30"/>
      <c r="F104" s="60"/>
    </row>
    <row r="105" spans="1:6" ht="28.15" customHeight="1" x14ac:dyDescent="0.15">
      <c r="A105" s="27">
        <v>14</v>
      </c>
      <c r="B105" s="30"/>
      <c r="C105" s="31"/>
      <c r="D105" s="27">
        <v>14</v>
      </c>
      <c r="E105" s="30"/>
      <c r="F105" s="60"/>
    </row>
    <row r="106" spans="1:6" ht="28.15" customHeight="1" thickBot="1" x14ac:dyDescent="0.2">
      <c r="A106" s="39">
        <v>15</v>
      </c>
      <c r="B106" s="40"/>
      <c r="C106" s="41"/>
      <c r="D106" s="39">
        <v>15</v>
      </c>
      <c r="E106" s="40"/>
      <c r="F106" s="61"/>
    </row>
    <row r="107" spans="1:6" ht="28.15" customHeight="1" thickBot="1" x14ac:dyDescent="0.2">
      <c r="C107" s="1"/>
      <c r="D107" s="65" t="s">
        <v>99</v>
      </c>
      <c r="E107" s="62"/>
      <c r="F107" s="63"/>
    </row>
    <row r="108" spans="1:6" ht="28.15" customHeight="1" x14ac:dyDescent="0.15">
      <c r="C108" s="1"/>
      <c r="D108" s="35" t="s">
        <v>40</v>
      </c>
      <c r="E108" s="36" t="s">
        <v>100</v>
      </c>
      <c r="F108" s="57" t="s">
        <v>91</v>
      </c>
    </row>
    <row r="109" spans="1:6" ht="28.15" customHeight="1" x14ac:dyDescent="0.15">
      <c r="C109" s="1"/>
      <c r="D109" s="27">
        <v>1</v>
      </c>
      <c r="E109" s="28"/>
      <c r="F109" s="66"/>
    </row>
    <row r="110" spans="1:6" ht="28.15" customHeight="1" x14ac:dyDescent="0.15">
      <c r="C110" s="1"/>
      <c r="D110" s="27">
        <v>2</v>
      </c>
      <c r="E110" s="28"/>
      <c r="F110" s="66"/>
    </row>
    <row r="111" spans="1:6" ht="28.15" customHeight="1" x14ac:dyDescent="0.15">
      <c r="C111" s="1"/>
      <c r="D111" s="27">
        <v>3</v>
      </c>
      <c r="E111" s="28"/>
      <c r="F111" s="66"/>
    </row>
    <row r="112" spans="1:6" ht="28.15" customHeight="1" x14ac:dyDescent="0.15">
      <c r="C112" s="1"/>
      <c r="D112" s="27">
        <v>4</v>
      </c>
      <c r="E112" s="28"/>
      <c r="F112" s="66"/>
    </row>
    <row r="113" spans="1:6" ht="28.15" customHeight="1" x14ac:dyDescent="0.15">
      <c r="C113" s="1"/>
      <c r="D113" s="27">
        <v>5</v>
      </c>
      <c r="E113" s="28"/>
      <c r="F113" s="66"/>
    </row>
    <row r="114" spans="1:6" ht="28.15" customHeight="1" x14ac:dyDescent="0.15">
      <c r="C114" s="1"/>
      <c r="D114" s="27">
        <v>6</v>
      </c>
      <c r="E114" s="28"/>
      <c r="F114" s="66"/>
    </row>
    <row r="115" spans="1:6" ht="28.15" customHeight="1" x14ac:dyDescent="0.15">
      <c r="C115" s="1"/>
      <c r="D115" s="27">
        <v>7</v>
      </c>
      <c r="E115" s="28"/>
      <c r="F115" s="66"/>
    </row>
    <row r="116" spans="1:6" ht="28.15" customHeight="1" x14ac:dyDescent="0.15">
      <c r="C116" s="1"/>
      <c r="D116" s="27">
        <v>8</v>
      </c>
      <c r="E116" s="28"/>
      <c r="F116" s="66"/>
    </row>
    <row r="117" spans="1:6" ht="28.15" customHeight="1" x14ac:dyDescent="0.15">
      <c r="C117" s="1"/>
      <c r="D117" s="27">
        <v>9</v>
      </c>
      <c r="E117" s="28"/>
      <c r="F117" s="66"/>
    </row>
    <row r="118" spans="1:6" ht="28.15" customHeight="1" thickBot="1" x14ac:dyDescent="0.2">
      <c r="C118" s="1"/>
      <c r="D118" s="39">
        <v>10</v>
      </c>
      <c r="E118" s="40"/>
      <c r="F118" s="67"/>
    </row>
    <row r="119" spans="1:6" ht="12" customHeight="1" x14ac:dyDescent="0.15">
      <c r="A119" s="12"/>
      <c r="C119" s="26"/>
      <c r="D119" s="12"/>
      <c r="F119" s="12"/>
    </row>
    <row r="120" spans="1:6" ht="27" customHeight="1" x14ac:dyDescent="0.15">
      <c r="A120" s="68" t="s">
        <v>66</v>
      </c>
      <c r="B120" s="69" t="s">
        <v>101</v>
      </c>
      <c r="C120" s="50">
        <v>3000</v>
      </c>
      <c r="D120" s="70" t="s">
        <v>67</v>
      </c>
      <c r="E120" s="71">
        <f>COUNTA(B7:B21,B24:B38,B41:B55,B58:B72,B75:B89,B92:B106)</f>
        <v>0</v>
      </c>
      <c r="F120" s="72">
        <f>C120*E120</f>
        <v>0</v>
      </c>
    </row>
    <row r="121" spans="1:6" ht="27" customHeight="1" x14ac:dyDescent="0.15">
      <c r="A121" s="68" t="s">
        <v>68</v>
      </c>
      <c r="B121" s="69" t="s">
        <v>102</v>
      </c>
      <c r="C121" s="50">
        <v>3000</v>
      </c>
      <c r="D121" s="70" t="s">
        <v>67</v>
      </c>
      <c r="E121" s="71">
        <f>COUNTA(E7:E21,E24:E38,E41:E55,E58:E72,E75:E89,E92:E106)</f>
        <v>0</v>
      </c>
      <c r="F121" s="72">
        <f t="shared" ref="F121:F122" si="0">C121*E121</f>
        <v>0</v>
      </c>
    </row>
    <row r="122" spans="1:6" ht="27" customHeight="1" thickBot="1" x14ac:dyDescent="0.2">
      <c r="A122" s="90" t="s">
        <v>103</v>
      </c>
      <c r="B122" s="91" t="s">
        <v>104</v>
      </c>
      <c r="C122" s="92">
        <v>4500</v>
      </c>
      <c r="D122" s="93" t="s">
        <v>67</v>
      </c>
      <c r="E122" s="94">
        <f>COUNTA(E109:E118)</f>
        <v>0</v>
      </c>
      <c r="F122" s="88">
        <f t="shared" si="0"/>
        <v>0</v>
      </c>
    </row>
    <row r="123" spans="1:6" ht="27" customHeight="1" thickBot="1" x14ac:dyDescent="0.2">
      <c r="A123" s="213" t="s">
        <v>122</v>
      </c>
      <c r="B123" s="214"/>
      <c r="C123" s="214"/>
      <c r="D123" s="214"/>
      <c r="E123" s="215"/>
      <c r="F123" s="89">
        <f>SUM(F120:F122)</f>
        <v>0</v>
      </c>
    </row>
    <row r="135" spans="2:2" ht="21.75" x14ac:dyDescent="0.15">
      <c r="B135" s="1" ph="1"/>
    </row>
    <row r="136" spans="2:2" ht="21.75" x14ac:dyDescent="0.15">
      <c r="B136" s="1" ph="1"/>
    </row>
    <row r="139" spans="2:2" ht="21.75" x14ac:dyDescent="0.15">
      <c r="B139" s="1" ph="1"/>
    </row>
    <row r="140" spans="2:2" ht="21.75" x14ac:dyDescent="0.15">
      <c r="B140" s="1" ph="1"/>
    </row>
    <row r="141" spans="2:2" ht="21.75" x14ac:dyDescent="0.15">
      <c r="B141" s="1" ph="1"/>
    </row>
    <row r="142" spans="2:2" ht="21.75" x14ac:dyDescent="0.15">
      <c r="B142" s="1" ph="1"/>
    </row>
    <row r="143" spans="2:2" ht="21.75" x14ac:dyDescent="0.15">
      <c r="B143" s="1" ph="1"/>
    </row>
    <row r="146" spans="2:2" ht="21.75" x14ac:dyDescent="0.15">
      <c r="B146" s="1" ph="1"/>
    </row>
    <row r="147" spans="2:2" ht="21.75" x14ac:dyDescent="0.15">
      <c r="B147" s="1" ph="1"/>
    </row>
    <row r="148" spans="2:2" ht="21.75" x14ac:dyDescent="0.15">
      <c r="B148" s="1" ph="1"/>
    </row>
    <row r="149" spans="2:2" ht="21.75" x14ac:dyDescent="0.15">
      <c r="B149" s="1" ph="1"/>
    </row>
    <row r="150" spans="2:2" ht="21.75" x14ac:dyDescent="0.15">
      <c r="B150" s="1" ph="1"/>
    </row>
    <row r="156" spans="2:2" ht="21.75" x14ac:dyDescent="0.15">
      <c r="B156" s="1" ph="1"/>
    </row>
    <row r="157" spans="2:2" ht="21.75" x14ac:dyDescent="0.15">
      <c r="B157" s="1" ph="1"/>
    </row>
    <row r="162" spans="2:2" ht="21.75" x14ac:dyDescent="0.15">
      <c r="B162" s="1" ph="1"/>
    </row>
    <row r="163" spans="2:2" ht="21.75" x14ac:dyDescent="0.15">
      <c r="B163" s="1" ph="1"/>
    </row>
    <row r="164" spans="2:2" ht="21.75" x14ac:dyDescent="0.15">
      <c r="B164" s="1" ph="1"/>
    </row>
    <row r="173" spans="2:2" ht="21.75" x14ac:dyDescent="0.15">
      <c r="B173" s="1" ph="1"/>
    </row>
    <row r="178" spans="2:2" ht="21.75" x14ac:dyDescent="0.15">
      <c r="B178" s="1" ph="1"/>
    </row>
    <row r="179" spans="2:2" ht="21.75" x14ac:dyDescent="0.15">
      <c r="B179" s="1" ph="1"/>
    </row>
    <row r="180" spans="2:2" ht="21.75" x14ac:dyDescent="0.15">
      <c r="B180" s="1" ph="1"/>
    </row>
    <row r="186" spans="2:2" ht="21.75" x14ac:dyDescent="0.15">
      <c r="B186" s="1" ph="1"/>
    </row>
    <row r="187" spans="2:2" ht="21.75" x14ac:dyDescent="0.15">
      <c r="B187" s="1" ph="1"/>
    </row>
    <row r="192" spans="2:2" ht="21.75" x14ac:dyDescent="0.15">
      <c r="B192" s="1" ph="1"/>
    </row>
    <row r="193" spans="2:2" ht="21.75" x14ac:dyDescent="0.15">
      <c r="B193" s="1" ph="1"/>
    </row>
    <row r="194" spans="2:2" ht="21.75" x14ac:dyDescent="0.15">
      <c r="B194" s="1" ph="1"/>
    </row>
    <row r="203" spans="2:2" ht="21.75" x14ac:dyDescent="0.15">
      <c r="B203" s="1" ph="1"/>
    </row>
    <row r="208" spans="2:2" ht="21.75" x14ac:dyDescent="0.15">
      <c r="B208" s="1" ph="1"/>
    </row>
    <row r="209" spans="2:2" ht="21.75" x14ac:dyDescent="0.15">
      <c r="B209" s="1" ph="1"/>
    </row>
    <row r="210" spans="2:2" ht="21.75" x14ac:dyDescent="0.15">
      <c r="B210" s="1" ph="1"/>
    </row>
    <row r="216" spans="2:2" ht="21.75" x14ac:dyDescent="0.15">
      <c r="B216" s="1" ph="1"/>
    </row>
    <row r="217" spans="2:2" ht="21.75" x14ac:dyDescent="0.15">
      <c r="B217" s="1" ph="1"/>
    </row>
    <row r="218" spans="2:2" ht="21.75" x14ac:dyDescent="0.15">
      <c r="B218" s="1" ph="1"/>
    </row>
    <row r="219" spans="2:2" ht="21.75" x14ac:dyDescent="0.15">
      <c r="B219" s="1" ph="1"/>
    </row>
    <row r="225" spans="2:2" ht="21.75" x14ac:dyDescent="0.15">
      <c r="B225" s="1" ph="1"/>
    </row>
    <row r="226" spans="2:2" ht="21.75" x14ac:dyDescent="0.15">
      <c r="B226" s="1" ph="1"/>
    </row>
    <row r="227" spans="2:2" ht="21.75" x14ac:dyDescent="0.15">
      <c r="B227" s="1" ph="1"/>
    </row>
  </sheetData>
  <mergeCells count="15">
    <mergeCell ref="A123:E123"/>
    <mergeCell ref="A1:F1"/>
    <mergeCell ref="A5:C5"/>
    <mergeCell ref="A2:C2"/>
    <mergeCell ref="A22:C22"/>
    <mergeCell ref="D22:F22"/>
    <mergeCell ref="A39:C39"/>
    <mergeCell ref="D39:F39"/>
    <mergeCell ref="D5:F5"/>
    <mergeCell ref="A90:C90"/>
    <mergeCell ref="D90:F90"/>
    <mergeCell ref="A56:C56"/>
    <mergeCell ref="D56:F56"/>
    <mergeCell ref="A73:C73"/>
    <mergeCell ref="D73:F73"/>
  </mergeCells>
  <phoneticPr fontId="2"/>
  <printOptions horizontalCentered="1"/>
  <pageMargins left="0.70866141732283472" right="0.70866141732283472" top="0.74803149606299213" bottom="0.74803149606299213" header="0.31496062992125984" footer="0.31496062992125984"/>
  <pageSetup paperSize="9" scale="41" fitToWidth="2" fitToHeight="2" orientation="portrait" r:id="rId1"/>
  <rowBreaks count="1" manualBreakCount="1">
    <brk id="55"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380B2-90FE-4403-8589-AEAAC2397753}">
  <sheetPr>
    <tabColor rgb="FFFFC000"/>
  </sheetPr>
  <dimension ref="A1:F184"/>
  <sheetViews>
    <sheetView workbookViewId="0">
      <selection activeCell="A124" sqref="A124"/>
    </sheetView>
    <sheetView showZeros="0" topLeftCell="A112" workbookViewId="1">
      <selection activeCell="F3" sqref="F3"/>
    </sheetView>
  </sheetViews>
  <sheetFormatPr defaultColWidth="9" defaultRowHeight="14.25" x14ac:dyDescent="0.15"/>
  <cols>
    <col min="1" max="1" width="5.625" style="1" customWidth="1"/>
    <col min="2" max="2" width="21.125" style="1" customWidth="1"/>
    <col min="3" max="3" width="27" style="34" customWidth="1"/>
    <col min="4" max="4" width="5.625" style="1" customWidth="1"/>
    <col min="5" max="5" width="21.125" style="1" customWidth="1"/>
    <col min="6" max="6" width="26.5" style="1" customWidth="1"/>
    <col min="7" max="16384" width="9" style="1"/>
  </cols>
  <sheetData>
    <row r="1" spans="1:6" ht="37.5" customHeight="1" thickBot="1" x14ac:dyDescent="0.2">
      <c r="A1" s="220" t="s">
        <v>96</v>
      </c>
      <c r="B1" s="220"/>
      <c r="C1" s="220"/>
      <c r="D1" s="220"/>
      <c r="E1" s="220"/>
      <c r="F1" s="220"/>
    </row>
    <row r="2" spans="1:6" ht="34.5" customHeight="1" thickBot="1" x14ac:dyDescent="0.2">
      <c r="A2" s="218" t="s">
        <v>69</v>
      </c>
      <c r="B2" s="218"/>
      <c r="C2" s="218"/>
      <c r="D2" s="12"/>
      <c r="E2" s="56" t="s">
        <v>70</v>
      </c>
      <c r="F2" s="74">
        <f>申込表紙!E8</f>
        <v>0</v>
      </c>
    </row>
    <row r="3" spans="1:6" ht="34.5" customHeight="1" thickBot="1" x14ac:dyDescent="0.2">
      <c r="A3" s="52" t="s">
        <v>98</v>
      </c>
      <c r="B3" s="12"/>
      <c r="C3" s="51" t="s">
        <v>92</v>
      </c>
      <c r="D3" s="12" t="s">
        <v>37</v>
      </c>
      <c r="E3" s="55" t="s">
        <v>71</v>
      </c>
      <c r="F3" s="75" t="s">
        <v>35</v>
      </c>
    </row>
    <row r="4" spans="1:6" ht="11.25" customHeight="1" x14ac:dyDescent="0.15">
      <c r="A4" s="12"/>
      <c r="B4" s="12"/>
      <c r="C4" s="26"/>
      <c r="D4" s="12"/>
      <c r="E4" s="12"/>
      <c r="F4" s="12"/>
    </row>
    <row r="5" spans="1:6" ht="23.25" customHeight="1" thickBot="1" x14ac:dyDescent="0.2">
      <c r="A5" s="217" t="s">
        <v>105</v>
      </c>
      <c r="B5" s="217"/>
      <c r="C5" s="217"/>
      <c r="D5" s="219" t="s">
        <v>106</v>
      </c>
      <c r="E5" s="219"/>
      <c r="F5" s="219"/>
    </row>
    <row r="6" spans="1:6" ht="23.25" customHeight="1" thickBot="1" x14ac:dyDescent="0.2">
      <c r="A6" s="35" t="s">
        <v>40</v>
      </c>
      <c r="B6" s="36" t="s">
        <v>97</v>
      </c>
      <c r="C6" s="37" t="s">
        <v>90</v>
      </c>
      <c r="D6" s="35" t="s">
        <v>40</v>
      </c>
      <c r="E6" s="36" t="s">
        <v>97</v>
      </c>
      <c r="F6" s="37" t="s">
        <v>91</v>
      </c>
    </row>
    <row r="7" spans="1:6" ht="28.15" customHeight="1" x14ac:dyDescent="0.15">
      <c r="A7" s="32">
        <v>1</v>
      </c>
      <c r="B7" s="38"/>
      <c r="C7" s="33"/>
      <c r="D7" s="32">
        <v>1</v>
      </c>
      <c r="E7" s="38"/>
      <c r="F7" s="58"/>
    </row>
    <row r="8" spans="1:6" ht="28.15" customHeight="1" x14ac:dyDescent="0.15">
      <c r="A8" s="27">
        <v>2</v>
      </c>
      <c r="B8" s="28"/>
      <c r="C8" s="29"/>
      <c r="D8" s="27">
        <v>2</v>
      </c>
      <c r="E8" s="28"/>
      <c r="F8" s="59"/>
    </row>
    <row r="9" spans="1:6" ht="28.15" customHeight="1" x14ac:dyDescent="0.15">
      <c r="A9" s="27">
        <v>3</v>
      </c>
      <c r="B9" s="28"/>
      <c r="C9" s="29"/>
      <c r="D9" s="27">
        <v>3</v>
      </c>
      <c r="E9" s="28"/>
      <c r="F9" s="59"/>
    </row>
    <row r="10" spans="1:6" ht="28.15" customHeight="1" x14ac:dyDescent="0.15">
      <c r="A10" s="27">
        <v>4</v>
      </c>
      <c r="B10" s="28"/>
      <c r="C10" s="29"/>
      <c r="D10" s="27">
        <v>4</v>
      </c>
      <c r="E10" s="28"/>
      <c r="F10" s="59"/>
    </row>
    <row r="11" spans="1:6" ht="28.15" customHeight="1" x14ac:dyDescent="0.15">
      <c r="A11" s="27">
        <v>5</v>
      </c>
      <c r="B11" s="28"/>
      <c r="C11" s="29"/>
      <c r="D11" s="27">
        <v>5</v>
      </c>
      <c r="E11" s="28"/>
      <c r="F11" s="59"/>
    </row>
    <row r="12" spans="1:6" ht="28.15" customHeight="1" x14ac:dyDescent="0.15">
      <c r="A12" s="27">
        <v>6</v>
      </c>
      <c r="B12" s="30"/>
      <c r="C12" s="29"/>
      <c r="D12" s="27">
        <v>6</v>
      </c>
      <c r="E12" s="30"/>
      <c r="F12" s="60"/>
    </row>
    <row r="13" spans="1:6" ht="28.15" customHeight="1" x14ac:dyDescent="0.15">
      <c r="A13" s="27">
        <v>7</v>
      </c>
      <c r="B13" s="30"/>
      <c r="C13" s="29"/>
      <c r="D13" s="27">
        <v>7</v>
      </c>
      <c r="E13" s="30"/>
      <c r="F13" s="60"/>
    </row>
    <row r="14" spans="1:6" ht="28.15" customHeight="1" x14ac:dyDescent="0.15">
      <c r="A14" s="27">
        <v>8</v>
      </c>
      <c r="B14" s="30"/>
      <c r="C14" s="29"/>
      <c r="D14" s="27">
        <v>8</v>
      </c>
      <c r="E14" s="30"/>
      <c r="F14" s="60"/>
    </row>
    <row r="15" spans="1:6" ht="28.15" customHeight="1" x14ac:dyDescent="0.15">
      <c r="A15" s="27">
        <v>9</v>
      </c>
      <c r="B15" s="30"/>
      <c r="C15" s="29"/>
      <c r="D15" s="27">
        <v>9</v>
      </c>
      <c r="E15" s="30"/>
      <c r="F15" s="60"/>
    </row>
    <row r="16" spans="1:6" ht="28.15" customHeight="1" x14ac:dyDescent="0.15">
      <c r="A16" s="27">
        <v>10</v>
      </c>
      <c r="B16" s="30"/>
      <c r="C16" s="29"/>
      <c r="D16" s="27">
        <v>10</v>
      </c>
      <c r="E16" s="30"/>
      <c r="F16" s="60"/>
    </row>
    <row r="17" spans="1:6" ht="23.25" customHeight="1" x14ac:dyDescent="0.15">
      <c r="A17" s="27">
        <v>11</v>
      </c>
      <c r="B17" s="30"/>
      <c r="C17" s="29"/>
      <c r="D17" s="27">
        <v>11</v>
      </c>
      <c r="E17" s="30"/>
      <c r="F17" s="60"/>
    </row>
    <row r="18" spans="1:6" ht="23.25" customHeight="1" x14ac:dyDescent="0.15">
      <c r="A18" s="27">
        <v>12</v>
      </c>
      <c r="B18" s="30"/>
      <c r="C18" s="29"/>
      <c r="D18" s="27">
        <v>12</v>
      </c>
      <c r="E18" s="30"/>
      <c r="F18" s="60"/>
    </row>
    <row r="19" spans="1:6" ht="28.15" customHeight="1" x14ac:dyDescent="0.15">
      <c r="A19" s="27">
        <v>13</v>
      </c>
      <c r="B19" s="30"/>
      <c r="C19" s="31"/>
      <c r="D19" s="27">
        <v>13</v>
      </c>
      <c r="E19" s="30"/>
      <c r="F19" s="60"/>
    </row>
    <row r="20" spans="1:6" ht="28.15" customHeight="1" x14ac:dyDescent="0.15">
      <c r="A20" s="27">
        <v>14</v>
      </c>
      <c r="B20" s="30"/>
      <c r="C20" s="31"/>
      <c r="D20" s="27">
        <v>14</v>
      </c>
      <c r="E20" s="30"/>
      <c r="F20" s="60"/>
    </row>
    <row r="21" spans="1:6" ht="28.15" customHeight="1" thickBot="1" x14ac:dyDescent="0.2">
      <c r="A21" s="39">
        <v>15</v>
      </c>
      <c r="B21" s="40"/>
      <c r="C21" s="41"/>
      <c r="D21" s="39">
        <v>15</v>
      </c>
      <c r="E21" s="40"/>
      <c r="F21" s="61"/>
    </row>
    <row r="22" spans="1:6" ht="28.15" customHeight="1" thickBot="1" x14ac:dyDescent="0.2">
      <c r="A22" s="217" t="s">
        <v>107</v>
      </c>
      <c r="B22" s="217"/>
      <c r="C22" s="217"/>
      <c r="D22" s="219" t="s">
        <v>108</v>
      </c>
      <c r="E22" s="219"/>
      <c r="F22" s="219"/>
    </row>
    <row r="23" spans="1:6" ht="28.15" customHeight="1" thickBot="1" x14ac:dyDescent="0.2">
      <c r="A23" s="35" t="s">
        <v>40</v>
      </c>
      <c r="B23" s="36" t="s">
        <v>97</v>
      </c>
      <c r="C23" s="37" t="s">
        <v>91</v>
      </c>
      <c r="D23" s="35" t="s">
        <v>40</v>
      </c>
      <c r="E23" s="36" t="s">
        <v>97</v>
      </c>
      <c r="F23" s="37" t="s">
        <v>91</v>
      </c>
    </row>
    <row r="24" spans="1:6" ht="28.15" customHeight="1" x14ac:dyDescent="0.15">
      <c r="A24" s="32">
        <v>1</v>
      </c>
      <c r="B24" s="38"/>
      <c r="C24" s="33"/>
      <c r="D24" s="32">
        <v>1</v>
      </c>
      <c r="E24" s="38"/>
      <c r="F24" s="58"/>
    </row>
    <row r="25" spans="1:6" ht="28.15" customHeight="1" x14ac:dyDescent="0.15">
      <c r="A25" s="27">
        <v>2</v>
      </c>
      <c r="B25" s="28"/>
      <c r="C25" s="29"/>
      <c r="D25" s="27">
        <v>2</v>
      </c>
      <c r="E25" s="28"/>
      <c r="F25" s="59"/>
    </row>
    <row r="26" spans="1:6" ht="28.15" customHeight="1" x14ac:dyDescent="0.15">
      <c r="A26" s="27">
        <v>3</v>
      </c>
      <c r="B26" s="28"/>
      <c r="C26" s="29"/>
      <c r="D26" s="27">
        <v>3</v>
      </c>
      <c r="E26" s="28"/>
      <c r="F26" s="59"/>
    </row>
    <row r="27" spans="1:6" ht="28.15" customHeight="1" x14ac:dyDescent="0.15">
      <c r="A27" s="27">
        <v>4</v>
      </c>
      <c r="B27" s="28"/>
      <c r="C27" s="29"/>
      <c r="D27" s="27">
        <v>4</v>
      </c>
      <c r="E27" s="28"/>
      <c r="F27" s="59"/>
    </row>
    <row r="28" spans="1:6" ht="28.15" customHeight="1" x14ac:dyDescent="0.15">
      <c r="A28" s="27">
        <v>5</v>
      </c>
      <c r="B28" s="28"/>
      <c r="C28" s="29"/>
      <c r="D28" s="27">
        <v>5</v>
      </c>
      <c r="E28" s="28"/>
      <c r="F28" s="59"/>
    </row>
    <row r="29" spans="1:6" ht="23.25" customHeight="1" x14ac:dyDescent="0.15">
      <c r="A29" s="27">
        <v>6</v>
      </c>
      <c r="B29" s="30"/>
      <c r="C29" s="29"/>
      <c r="D29" s="27">
        <v>6</v>
      </c>
      <c r="E29" s="30"/>
      <c r="F29" s="60"/>
    </row>
    <row r="30" spans="1:6" ht="23.25" customHeight="1" x14ac:dyDescent="0.15">
      <c r="A30" s="27">
        <v>7</v>
      </c>
      <c r="B30" s="30"/>
      <c r="C30" s="29"/>
      <c r="D30" s="27">
        <v>7</v>
      </c>
      <c r="E30" s="30"/>
      <c r="F30" s="60"/>
    </row>
    <row r="31" spans="1:6" ht="28.15" customHeight="1" x14ac:dyDescent="0.15">
      <c r="A31" s="27">
        <v>8</v>
      </c>
      <c r="B31" s="30"/>
      <c r="C31" s="29"/>
      <c r="D31" s="27">
        <v>8</v>
      </c>
      <c r="E31" s="30"/>
      <c r="F31" s="60"/>
    </row>
    <row r="32" spans="1:6" ht="28.15" customHeight="1" x14ac:dyDescent="0.15">
      <c r="A32" s="27">
        <v>9</v>
      </c>
      <c r="B32" s="30"/>
      <c r="C32" s="29"/>
      <c r="D32" s="27">
        <v>9</v>
      </c>
      <c r="E32" s="30"/>
      <c r="F32" s="60"/>
    </row>
    <row r="33" spans="1:6" ht="28.15" customHeight="1" x14ac:dyDescent="0.15">
      <c r="A33" s="27">
        <v>10</v>
      </c>
      <c r="B33" s="30"/>
      <c r="C33" s="29"/>
      <c r="D33" s="27">
        <v>10</v>
      </c>
      <c r="E33" s="30"/>
      <c r="F33" s="60"/>
    </row>
    <row r="34" spans="1:6" ht="28.15" customHeight="1" x14ac:dyDescent="0.15">
      <c r="A34" s="27">
        <v>11</v>
      </c>
      <c r="B34" s="30"/>
      <c r="C34" s="29"/>
      <c r="D34" s="27">
        <v>11</v>
      </c>
      <c r="E34" s="30"/>
      <c r="F34" s="60"/>
    </row>
    <row r="35" spans="1:6" ht="28.15" customHeight="1" x14ac:dyDescent="0.15">
      <c r="A35" s="27">
        <v>12</v>
      </c>
      <c r="B35" s="30"/>
      <c r="C35" s="29"/>
      <c r="D35" s="27">
        <v>12</v>
      </c>
      <c r="E35" s="30"/>
      <c r="F35" s="60"/>
    </row>
    <row r="36" spans="1:6" ht="28.15" customHeight="1" x14ac:dyDescent="0.15">
      <c r="A36" s="27">
        <v>13</v>
      </c>
      <c r="B36" s="30"/>
      <c r="C36" s="31"/>
      <c r="D36" s="27">
        <v>13</v>
      </c>
      <c r="E36" s="30"/>
      <c r="F36" s="60"/>
    </row>
    <row r="37" spans="1:6" ht="28.15" customHeight="1" x14ac:dyDescent="0.15">
      <c r="A37" s="27">
        <v>14</v>
      </c>
      <c r="B37" s="30"/>
      <c r="C37" s="31"/>
      <c r="D37" s="27">
        <v>14</v>
      </c>
      <c r="E37" s="30"/>
      <c r="F37" s="60"/>
    </row>
    <row r="38" spans="1:6" ht="28.15" customHeight="1" thickBot="1" x14ac:dyDescent="0.2">
      <c r="A38" s="39">
        <v>15</v>
      </c>
      <c r="B38" s="40"/>
      <c r="C38" s="41"/>
      <c r="D38" s="39">
        <v>15</v>
      </c>
      <c r="E38" s="40"/>
      <c r="F38" s="61"/>
    </row>
    <row r="39" spans="1:6" ht="28.15" customHeight="1" thickBot="1" x14ac:dyDescent="0.2">
      <c r="A39" s="217" t="s">
        <v>109</v>
      </c>
      <c r="B39" s="217"/>
      <c r="C39" s="217"/>
      <c r="D39" s="219" t="s">
        <v>110</v>
      </c>
      <c r="E39" s="219"/>
      <c r="F39" s="219"/>
    </row>
    <row r="40" spans="1:6" ht="28.15" customHeight="1" thickBot="1" x14ac:dyDescent="0.2">
      <c r="A40" s="35" t="s">
        <v>40</v>
      </c>
      <c r="B40" s="36" t="s">
        <v>97</v>
      </c>
      <c r="C40" s="37" t="s">
        <v>91</v>
      </c>
      <c r="D40" s="35" t="s">
        <v>40</v>
      </c>
      <c r="E40" s="36" t="s">
        <v>97</v>
      </c>
      <c r="F40" s="57" t="s">
        <v>91</v>
      </c>
    </row>
    <row r="41" spans="1:6" ht="23.25" customHeight="1" x14ac:dyDescent="0.15">
      <c r="A41" s="32">
        <v>1</v>
      </c>
      <c r="B41" s="38"/>
      <c r="C41" s="33"/>
      <c r="D41" s="32">
        <v>1</v>
      </c>
      <c r="E41" s="38"/>
      <c r="F41" s="58"/>
    </row>
    <row r="42" spans="1:6" ht="23.25" customHeight="1" x14ac:dyDescent="0.15">
      <c r="A42" s="27">
        <v>2</v>
      </c>
      <c r="B42" s="28"/>
      <c r="C42" s="29"/>
      <c r="D42" s="27">
        <v>2</v>
      </c>
      <c r="E42" s="28"/>
      <c r="F42" s="59"/>
    </row>
    <row r="43" spans="1:6" ht="28.15" customHeight="1" x14ac:dyDescent="0.15">
      <c r="A43" s="27">
        <v>3</v>
      </c>
      <c r="B43" s="28"/>
      <c r="C43" s="29"/>
      <c r="D43" s="27">
        <v>3</v>
      </c>
      <c r="E43" s="28"/>
      <c r="F43" s="59"/>
    </row>
    <row r="44" spans="1:6" ht="28.15" customHeight="1" x14ac:dyDescent="0.15">
      <c r="A44" s="27">
        <v>4</v>
      </c>
      <c r="B44" s="28"/>
      <c r="C44" s="29"/>
      <c r="D44" s="27">
        <v>4</v>
      </c>
      <c r="E44" s="28"/>
      <c r="F44" s="59"/>
    </row>
    <row r="45" spans="1:6" ht="28.15" customHeight="1" x14ac:dyDescent="0.15">
      <c r="A45" s="27">
        <v>5</v>
      </c>
      <c r="B45" s="28"/>
      <c r="C45" s="29"/>
      <c r="D45" s="27">
        <v>5</v>
      </c>
      <c r="E45" s="28"/>
      <c r="F45" s="59"/>
    </row>
    <row r="46" spans="1:6" ht="28.15" customHeight="1" x14ac:dyDescent="0.15">
      <c r="A46" s="27">
        <v>6</v>
      </c>
      <c r="B46" s="30"/>
      <c r="C46" s="29"/>
      <c r="D46" s="27">
        <v>6</v>
      </c>
      <c r="E46" s="30"/>
      <c r="F46" s="60"/>
    </row>
    <row r="47" spans="1:6" ht="28.15" customHeight="1" x14ac:dyDescent="0.15">
      <c r="A47" s="27">
        <v>7</v>
      </c>
      <c r="B47" s="30"/>
      <c r="C47" s="29"/>
      <c r="D47" s="27">
        <v>7</v>
      </c>
      <c r="E47" s="30"/>
      <c r="F47" s="60"/>
    </row>
    <row r="48" spans="1:6" ht="28.15" customHeight="1" x14ac:dyDescent="0.15">
      <c r="A48" s="27">
        <v>8</v>
      </c>
      <c r="B48" s="30"/>
      <c r="C48" s="29"/>
      <c r="D48" s="27">
        <v>8</v>
      </c>
      <c r="E48" s="30"/>
      <c r="F48" s="60"/>
    </row>
    <row r="49" spans="1:6" ht="28.15" customHeight="1" x14ac:dyDescent="0.15">
      <c r="A49" s="27">
        <v>9</v>
      </c>
      <c r="B49" s="30"/>
      <c r="C49" s="29"/>
      <c r="D49" s="27">
        <v>9</v>
      </c>
      <c r="E49" s="30"/>
      <c r="F49" s="60"/>
    </row>
    <row r="50" spans="1:6" ht="28.15" customHeight="1" x14ac:dyDescent="0.15">
      <c r="A50" s="27">
        <v>10</v>
      </c>
      <c r="B50" s="30"/>
      <c r="C50" s="29"/>
      <c r="D50" s="27">
        <v>10</v>
      </c>
      <c r="E50" s="30"/>
      <c r="F50" s="60"/>
    </row>
    <row r="51" spans="1:6" ht="28.15" customHeight="1" x14ac:dyDescent="0.15">
      <c r="A51" s="27">
        <v>11</v>
      </c>
      <c r="B51" s="30"/>
      <c r="C51" s="29"/>
      <c r="D51" s="27">
        <v>11</v>
      </c>
      <c r="E51" s="30"/>
      <c r="F51" s="60"/>
    </row>
    <row r="52" spans="1:6" ht="28.15" customHeight="1" x14ac:dyDescent="0.15">
      <c r="A52" s="27">
        <v>12</v>
      </c>
      <c r="B52" s="30"/>
      <c r="C52" s="29"/>
      <c r="D52" s="27">
        <v>12</v>
      </c>
      <c r="E52" s="30"/>
      <c r="F52" s="60"/>
    </row>
    <row r="53" spans="1:6" ht="23.25" customHeight="1" x14ac:dyDescent="0.15">
      <c r="A53" s="27">
        <v>13</v>
      </c>
      <c r="B53" s="30"/>
      <c r="C53" s="31"/>
      <c r="D53" s="27">
        <v>13</v>
      </c>
      <c r="E53" s="30"/>
      <c r="F53" s="60"/>
    </row>
    <row r="54" spans="1:6" ht="23.25" customHeight="1" x14ac:dyDescent="0.15">
      <c r="A54" s="27">
        <v>14</v>
      </c>
      <c r="B54" s="30"/>
      <c r="C54" s="31"/>
      <c r="D54" s="27">
        <v>14</v>
      </c>
      <c r="E54" s="30"/>
      <c r="F54" s="60"/>
    </row>
    <row r="55" spans="1:6" ht="28.15" customHeight="1" thickBot="1" x14ac:dyDescent="0.2">
      <c r="A55" s="39">
        <v>15</v>
      </c>
      <c r="B55" s="40"/>
      <c r="C55" s="41"/>
      <c r="D55" s="39">
        <v>15</v>
      </c>
      <c r="E55" s="40"/>
      <c r="F55" s="61"/>
    </row>
    <row r="56" spans="1:6" ht="28.15" customHeight="1" thickBot="1" x14ac:dyDescent="0.2">
      <c r="A56" s="217" t="s">
        <v>111</v>
      </c>
      <c r="B56" s="217"/>
      <c r="C56" s="217"/>
      <c r="D56" s="219" t="s">
        <v>112</v>
      </c>
      <c r="E56" s="219"/>
      <c r="F56" s="219"/>
    </row>
    <row r="57" spans="1:6" ht="28.15" customHeight="1" thickBot="1" x14ac:dyDescent="0.2">
      <c r="A57" s="35" t="s">
        <v>40</v>
      </c>
      <c r="B57" s="36" t="s">
        <v>97</v>
      </c>
      <c r="C57" s="37" t="s">
        <v>91</v>
      </c>
      <c r="D57" s="35" t="s">
        <v>40</v>
      </c>
      <c r="E57" s="36" t="s">
        <v>97</v>
      </c>
      <c r="F57" s="57" t="s">
        <v>91</v>
      </c>
    </row>
    <row r="58" spans="1:6" ht="28.15" customHeight="1" x14ac:dyDescent="0.15">
      <c r="A58" s="32">
        <v>1</v>
      </c>
      <c r="B58" s="38"/>
      <c r="C58" s="33"/>
      <c r="D58" s="32">
        <v>1</v>
      </c>
      <c r="E58" s="38"/>
      <c r="F58" s="58"/>
    </row>
    <row r="59" spans="1:6" ht="28.15" customHeight="1" x14ac:dyDescent="0.15">
      <c r="A59" s="27">
        <v>2</v>
      </c>
      <c r="B59" s="28"/>
      <c r="C59" s="29"/>
      <c r="D59" s="27">
        <v>2</v>
      </c>
      <c r="E59" s="28"/>
      <c r="F59" s="59"/>
    </row>
    <row r="60" spans="1:6" ht="28.15" customHeight="1" x14ac:dyDescent="0.15">
      <c r="A60" s="27">
        <v>3</v>
      </c>
      <c r="B60" s="28"/>
      <c r="C60" s="29"/>
      <c r="D60" s="27">
        <v>3</v>
      </c>
      <c r="E60" s="28"/>
      <c r="F60" s="59"/>
    </row>
    <row r="61" spans="1:6" ht="28.15" customHeight="1" x14ac:dyDescent="0.15">
      <c r="A61" s="27">
        <v>4</v>
      </c>
      <c r="B61" s="28"/>
      <c r="C61" s="29"/>
      <c r="D61" s="27">
        <v>4</v>
      </c>
      <c r="E61" s="28"/>
      <c r="F61" s="59"/>
    </row>
    <row r="62" spans="1:6" ht="28.15" customHeight="1" x14ac:dyDescent="0.15">
      <c r="A62" s="27">
        <v>5</v>
      </c>
      <c r="B62" s="28"/>
      <c r="C62" s="29"/>
      <c r="D62" s="27">
        <v>5</v>
      </c>
      <c r="E62" s="28"/>
      <c r="F62" s="59"/>
    </row>
    <row r="63" spans="1:6" ht="28.15" customHeight="1" x14ac:dyDescent="0.15">
      <c r="A63" s="27">
        <v>6</v>
      </c>
      <c r="B63" s="30"/>
      <c r="C63" s="29"/>
      <c r="D63" s="27">
        <v>6</v>
      </c>
      <c r="E63" s="30"/>
      <c r="F63" s="60"/>
    </row>
    <row r="64" spans="1:6" ht="28.15" customHeight="1" x14ac:dyDescent="0.15">
      <c r="A64" s="27">
        <v>7</v>
      </c>
      <c r="B64" s="30"/>
      <c r="C64" s="29"/>
      <c r="D64" s="27">
        <v>7</v>
      </c>
      <c r="E64" s="30"/>
      <c r="F64" s="60"/>
    </row>
    <row r="65" spans="1:6" ht="23.25" customHeight="1" x14ac:dyDescent="0.15">
      <c r="A65" s="27">
        <v>8</v>
      </c>
      <c r="B65" s="30"/>
      <c r="C65" s="29"/>
      <c r="D65" s="27">
        <v>8</v>
      </c>
      <c r="E65" s="30"/>
      <c r="F65" s="60"/>
    </row>
    <row r="66" spans="1:6" ht="23.25" customHeight="1" x14ac:dyDescent="0.15">
      <c r="A66" s="27">
        <v>9</v>
      </c>
      <c r="B66" s="30"/>
      <c r="C66" s="29"/>
      <c r="D66" s="27">
        <v>9</v>
      </c>
      <c r="E66" s="30"/>
      <c r="F66" s="60"/>
    </row>
    <row r="67" spans="1:6" ht="28.15" customHeight="1" x14ac:dyDescent="0.15">
      <c r="A67" s="27">
        <v>10</v>
      </c>
      <c r="B67" s="30"/>
      <c r="C67" s="29"/>
      <c r="D67" s="27">
        <v>10</v>
      </c>
      <c r="E67" s="30"/>
      <c r="F67" s="60"/>
    </row>
    <row r="68" spans="1:6" ht="28.15" customHeight="1" x14ac:dyDescent="0.15">
      <c r="A68" s="27">
        <v>11</v>
      </c>
      <c r="B68" s="30"/>
      <c r="C68" s="29"/>
      <c r="D68" s="27">
        <v>11</v>
      </c>
      <c r="E68" s="30"/>
      <c r="F68" s="60"/>
    </row>
    <row r="69" spans="1:6" ht="28.15" customHeight="1" x14ac:dyDescent="0.15">
      <c r="A69" s="27">
        <v>12</v>
      </c>
      <c r="B69" s="30"/>
      <c r="C69" s="29"/>
      <c r="D69" s="27">
        <v>12</v>
      </c>
      <c r="E69" s="30"/>
      <c r="F69" s="60"/>
    </row>
    <row r="70" spans="1:6" ht="28.15" customHeight="1" x14ac:dyDescent="0.15">
      <c r="A70" s="27">
        <v>13</v>
      </c>
      <c r="B70" s="30"/>
      <c r="C70" s="31"/>
      <c r="D70" s="27">
        <v>13</v>
      </c>
      <c r="E70" s="30"/>
      <c r="F70" s="60"/>
    </row>
    <row r="71" spans="1:6" ht="28.15" customHeight="1" x14ac:dyDescent="0.15">
      <c r="A71" s="27">
        <v>14</v>
      </c>
      <c r="B71" s="30"/>
      <c r="C71" s="31"/>
      <c r="D71" s="27">
        <v>14</v>
      </c>
      <c r="E71" s="30"/>
      <c r="F71" s="60"/>
    </row>
    <row r="72" spans="1:6" ht="28.15" customHeight="1" thickBot="1" x14ac:dyDescent="0.2">
      <c r="A72" s="39">
        <v>15</v>
      </c>
      <c r="B72" s="40"/>
      <c r="C72" s="41"/>
      <c r="D72" s="39">
        <v>15</v>
      </c>
      <c r="E72" s="40"/>
      <c r="F72" s="61"/>
    </row>
    <row r="73" spans="1:6" ht="28.15" customHeight="1" thickBot="1" x14ac:dyDescent="0.2">
      <c r="A73" s="217" t="s">
        <v>113</v>
      </c>
      <c r="B73" s="217"/>
      <c r="C73" s="217"/>
      <c r="D73" s="219" t="s">
        <v>78</v>
      </c>
      <c r="E73" s="219"/>
      <c r="F73" s="219"/>
    </row>
    <row r="74" spans="1:6" ht="28.15" customHeight="1" thickBot="1" x14ac:dyDescent="0.2">
      <c r="A74" s="35" t="s">
        <v>40</v>
      </c>
      <c r="B74" s="36" t="s">
        <v>97</v>
      </c>
      <c r="C74" s="37" t="s">
        <v>91</v>
      </c>
      <c r="D74" s="35" t="s">
        <v>40</v>
      </c>
      <c r="E74" s="36" t="s">
        <v>97</v>
      </c>
      <c r="F74" s="57" t="s">
        <v>91</v>
      </c>
    </row>
    <row r="75" spans="1:6" ht="28.15" customHeight="1" x14ac:dyDescent="0.15">
      <c r="A75" s="32">
        <v>1</v>
      </c>
      <c r="B75" s="38"/>
      <c r="C75" s="33"/>
      <c r="D75" s="32">
        <v>1</v>
      </c>
      <c r="E75" s="38"/>
      <c r="F75" s="58"/>
    </row>
    <row r="76" spans="1:6" ht="28.15" customHeight="1" x14ac:dyDescent="0.15">
      <c r="A76" s="27">
        <v>2</v>
      </c>
      <c r="B76" s="28"/>
      <c r="C76" s="29"/>
      <c r="D76" s="27">
        <v>2</v>
      </c>
      <c r="E76" s="28"/>
      <c r="F76" s="59"/>
    </row>
    <row r="77" spans="1:6" ht="30" customHeight="1" x14ac:dyDescent="0.15">
      <c r="A77" s="27">
        <v>3</v>
      </c>
      <c r="B77" s="28"/>
      <c r="C77" s="29"/>
      <c r="D77" s="27">
        <v>3</v>
      </c>
      <c r="E77" s="28"/>
      <c r="F77" s="59"/>
    </row>
    <row r="78" spans="1:6" ht="33" customHeight="1" x14ac:dyDescent="0.15">
      <c r="A78" s="27">
        <v>4</v>
      </c>
      <c r="B78" s="28"/>
      <c r="C78" s="29"/>
      <c r="D78" s="27">
        <v>4</v>
      </c>
      <c r="E78" s="28"/>
      <c r="F78" s="59"/>
    </row>
    <row r="79" spans="1:6" ht="27" customHeight="1" x14ac:dyDescent="0.15">
      <c r="A79" s="27">
        <v>5</v>
      </c>
      <c r="B79" s="28"/>
      <c r="C79" s="29"/>
      <c r="D79" s="27">
        <v>5</v>
      </c>
      <c r="E79" s="28"/>
      <c r="F79" s="59"/>
    </row>
    <row r="80" spans="1:6" ht="27" customHeight="1" x14ac:dyDescent="0.15">
      <c r="A80" s="27">
        <v>6</v>
      </c>
      <c r="B80" s="30"/>
      <c r="C80" s="29"/>
      <c r="D80" s="27">
        <v>6</v>
      </c>
      <c r="E80" s="30"/>
      <c r="F80" s="60"/>
    </row>
    <row r="81" spans="1:6" ht="27" customHeight="1" x14ac:dyDescent="0.15">
      <c r="A81" s="27">
        <v>7</v>
      </c>
      <c r="B81" s="30"/>
      <c r="C81" s="29"/>
      <c r="D81" s="27">
        <v>7</v>
      </c>
      <c r="E81" s="30"/>
      <c r="F81" s="60"/>
    </row>
    <row r="82" spans="1:6" ht="27" customHeight="1" x14ac:dyDescent="0.15">
      <c r="A82" s="27">
        <v>8</v>
      </c>
      <c r="B82" s="30"/>
      <c r="C82" s="29"/>
      <c r="D82" s="27">
        <v>8</v>
      </c>
      <c r="E82" s="30"/>
      <c r="F82" s="60"/>
    </row>
    <row r="83" spans="1:6" ht="27" customHeight="1" x14ac:dyDescent="0.15">
      <c r="A83" s="27">
        <v>9</v>
      </c>
      <c r="B83" s="30"/>
      <c r="C83" s="29"/>
      <c r="D83" s="27">
        <v>9</v>
      </c>
      <c r="E83" s="30"/>
      <c r="F83" s="60"/>
    </row>
    <row r="84" spans="1:6" ht="27" customHeight="1" x14ac:dyDescent="0.15">
      <c r="A84" s="27">
        <v>10</v>
      </c>
      <c r="B84" s="30"/>
      <c r="C84" s="29"/>
      <c r="D84" s="27">
        <v>10</v>
      </c>
      <c r="E84" s="30"/>
      <c r="F84" s="60"/>
    </row>
    <row r="85" spans="1:6" ht="27" customHeight="1" x14ac:dyDescent="0.15">
      <c r="A85" s="27">
        <v>11</v>
      </c>
      <c r="B85" s="30"/>
      <c r="C85" s="29"/>
      <c r="D85" s="27">
        <v>11</v>
      </c>
      <c r="E85" s="30"/>
      <c r="F85" s="60"/>
    </row>
    <row r="86" spans="1:6" ht="27" customHeight="1" x14ac:dyDescent="0.15">
      <c r="A86" s="27">
        <v>12</v>
      </c>
      <c r="B86" s="30"/>
      <c r="C86" s="29"/>
      <c r="D86" s="27">
        <v>12</v>
      </c>
      <c r="E86" s="30"/>
      <c r="F86" s="60"/>
    </row>
    <row r="87" spans="1:6" ht="27" customHeight="1" x14ac:dyDescent="0.15">
      <c r="A87" s="27">
        <v>13</v>
      </c>
      <c r="B87" s="30"/>
      <c r="C87" s="31"/>
      <c r="D87" s="27">
        <v>13</v>
      </c>
      <c r="E87" s="30"/>
      <c r="F87" s="60"/>
    </row>
    <row r="88" spans="1:6" ht="27" customHeight="1" x14ac:dyDescent="0.15">
      <c r="A88" s="27">
        <v>14</v>
      </c>
      <c r="B88" s="30"/>
      <c r="C88" s="31"/>
      <c r="D88" s="27">
        <v>14</v>
      </c>
      <c r="E88" s="30"/>
      <c r="F88" s="60"/>
    </row>
    <row r="89" spans="1:6" ht="27" customHeight="1" thickBot="1" x14ac:dyDescent="0.2">
      <c r="A89" s="39">
        <v>15</v>
      </c>
      <c r="B89" s="40"/>
      <c r="C89" s="41"/>
      <c r="D89" s="39">
        <v>15</v>
      </c>
      <c r="E89" s="40"/>
      <c r="F89" s="61"/>
    </row>
    <row r="90" spans="1:6" ht="27" customHeight="1" thickBot="1" x14ac:dyDescent="0.2">
      <c r="A90" s="217" t="s">
        <v>114</v>
      </c>
      <c r="B90" s="217"/>
      <c r="C90" s="217"/>
      <c r="D90" s="219" t="s">
        <v>115</v>
      </c>
      <c r="E90" s="219"/>
      <c r="F90" s="219"/>
    </row>
    <row r="91" spans="1:6" ht="27" customHeight="1" thickBot="1" x14ac:dyDescent="0.2">
      <c r="A91" s="35" t="s">
        <v>40</v>
      </c>
      <c r="B91" s="36" t="s">
        <v>97</v>
      </c>
      <c r="C91" s="37" t="s">
        <v>91</v>
      </c>
      <c r="D91" s="35" t="s">
        <v>40</v>
      </c>
      <c r="E91" s="36" t="s">
        <v>97</v>
      </c>
      <c r="F91" s="57" t="s">
        <v>91</v>
      </c>
    </row>
    <row r="92" spans="1:6" ht="27" customHeight="1" x14ac:dyDescent="0.15">
      <c r="A92" s="32">
        <v>1</v>
      </c>
      <c r="B92" s="38"/>
      <c r="C92" s="33"/>
      <c r="D92" s="32">
        <v>1</v>
      </c>
      <c r="E92" s="38"/>
      <c r="F92" s="58"/>
    </row>
    <row r="93" spans="1:6" ht="27" customHeight="1" x14ac:dyDescent="0.15">
      <c r="A93" s="27">
        <v>2</v>
      </c>
      <c r="B93" s="28"/>
      <c r="C93" s="29"/>
      <c r="D93" s="27">
        <v>2</v>
      </c>
      <c r="E93" s="28"/>
      <c r="F93" s="59"/>
    </row>
    <row r="94" spans="1:6" ht="27" customHeight="1" x14ac:dyDescent="0.15">
      <c r="A94" s="27">
        <v>3</v>
      </c>
      <c r="B94" s="28"/>
      <c r="C94" s="29"/>
      <c r="D94" s="27">
        <v>3</v>
      </c>
      <c r="E94" s="28"/>
      <c r="F94" s="59"/>
    </row>
    <row r="95" spans="1:6" ht="27" customHeight="1" x14ac:dyDescent="0.15">
      <c r="A95" s="27">
        <v>4</v>
      </c>
      <c r="B95" s="28"/>
      <c r="C95" s="29"/>
      <c r="D95" s="27">
        <v>4</v>
      </c>
      <c r="E95" s="28"/>
      <c r="F95" s="59"/>
    </row>
    <row r="96" spans="1:6" ht="27" customHeight="1" x14ac:dyDescent="0.15">
      <c r="A96" s="27">
        <v>5</v>
      </c>
      <c r="B96" s="28"/>
      <c r="C96" s="29"/>
      <c r="D96" s="27">
        <v>5</v>
      </c>
      <c r="E96" s="28"/>
      <c r="F96" s="59"/>
    </row>
    <row r="97" spans="1:6" ht="27" customHeight="1" x14ac:dyDescent="0.15">
      <c r="A97" s="27">
        <v>6</v>
      </c>
      <c r="B97" s="30"/>
      <c r="C97" s="29"/>
      <c r="D97" s="27">
        <v>6</v>
      </c>
      <c r="E97" s="30"/>
      <c r="F97" s="60"/>
    </row>
    <row r="98" spans="1:6" ht="27" customHeight="1" x14ac:dyDescent="0.15">
      <c r="A98" s="27">
        <v>7</v>
      </c>
      <c r="B98" s="30"/>
      <c r="C98" s="29"/>
      <c r="D98" s="27">
        <v>7</v>
      </c>
      <c r="E98" s="30"/>
      <c r="F98" s="60"/>
    </row>
    <row r="99" spans="1:6" ht="27" customHeight="1" x14ac:dyDescent="0.15">
      <c r="A99" s="27">
        <v>8</v>
      </c>
      <c r="B99" s="30"/>
      <c r="C99" s="29"/>
      <c r="D99" s="27">
        <v>8</v>
      </c>
      <c r="E99" s="30"/>
      <c r="F99" s="60"/>
    </row>
    <row r="100" spans="1:6" ht="27" customHeight="1" x14ac:dyDescent="0.15">
      <c r="A100" s="27">
        <v>9</v>
      </c>
      <c r="B100" s="30"/>
      <c r="C100" s="29"/>
      <c r="D100" s="27">
        <v>9</v>
      </c>
      <c r="E100" s="30"/>
      <c r="F100" s="60"/>
    </row>
    <row r="101" spans="1:6" ht="27" customHeight="1" x14ac:dyDescent="0.15">
      <c r="A101" s="27">
        <v>10</v>
      </c>
      <c r="B101" s="30"/>
      <c r="C101" s="29"/>
      <c r="D101" s="27">
        <v>10</v>
      </c>
      <c r="E101" s="30"/>
      <c r="F101" s="60"/>
    </row>
    <row r="102" spans="1:6" ht="27" customHeight="1" x14ac:dyDescent="0.15">
      <c r="A102" s="27">
        <v>11</v>
      </c>
      <c r="B102" s="30"/>
      <c r="C102" s="29"/>
      <c r="D102" s="27">
        <v>11</v>
      </c>
      <c r="E102" s="30"/>
      <c r="F102" s="60"/>
    </row>
    <row r="103" spans="1:6" ht="27" customHeight="1" x14ac:dyDescent="0.15">
      <c r="A103" s="27">
        <v>12</v>
      </c>
      <c r="B103" s="30"/>
      <c r="C103" s="29"/>
      <c r="D103" s="27">
        <v>12</v>
      </c>
      <c r="E103" s="30"/>
      <c r="F103" s="60"/>
    </row>
    <row r="104" spans="1:6" ht="27" customHeight="1" x14ac:dyDescent="0.15">
      <c r="A104" s="27">
        <v>13</v>
      </c>
      <c r="B104" s="30"/>
      <c r="C104" s="31"/>
      <c r="D104" s="27">
        <v>13</v>
      </c>
      <c r="E104" s="30"/>
      <c r="F104" s="60"/>
    </row>
    <row r="105" spans="1:6" ht="27" customHeight="1" x14ac:dyDescent="0.15">
      <c r="A105" s="27">
        <v>14</v>
      </c>
      <c r="B105" s="30"/>
      <c r="C105" s="31"/>
      <c r="D105" s="27">
        <v>14</v>
      </c>
      <c r="E105" s="30"/>
      <c r="F105" s="60"/>
    </row>
    <row r="106" spans="1:6" ht="27" customHeight="1" thickBot="1" x14ac:dyDescent="0.2">
      <c r="A106" s="39">
        <v>15</v>
      </c>
      <c r="B106" s="40"/>
      <c r="C106" s="41"/>
      <c r="D106" s="39">
        <v>15</v>
      </c>
      <c r="E106" s="40"/>
      <c r="F106" s="61"/>
    </row>
    <row r="107" spans="1:6" ht="27" customHeight="1" thickBot="1" x14ac:dyDescent="0.2">
      <c r="C107" s="1"/>
      <c r="D107" s="65" t="s">
        <v>116</v>
      </c>
      <c r="E107" s="62"/>
      <c r="F107" s="63"/>
    </row>
    <row r="108" spans="1:6" ht="27" customHeight="1" x14ac:dyDescent="0.15">
      <c r="C108" s="1"/>
      <c r="D108" s="35" t="s">
        <v>40</v>
      </c>
      <c r="E108" s="36" t="s">
        <v>100</v>
      </c>
      <c r="F108" s="57" t="s">
        <v>91</v>
      </c>
    </row>
    <row r="109" spans="1:6" ht="27" customHeight="1" x14ac:dyDescent="0.15">
      <c r="C109" s="1"/>
      <c r="D109" s="27">
        <v>1</v>
      </c>
      <c r="E109" s="28"/>
      <c r="F109" s="66"/>
    </row>
    <row r="110" spans="1:6" ht="27" customHeight="1" x14ac:dyDescent="0.15">
      <c r="C110" s="1"/>
      <c r="D110" s="27">
        <v>2</v>
      </c>
      <c r="E110" s="28"/>
      <c r="F110" s="66"/>
    </row>
    <row r="111" spans="1:6" ht="27" customHeight="1" x14ac:dyDescent="0.15">
      <c r="C111" s="1"/>
      <c r="D111" s="27">
        <v>3</v>
      </c>
      <c r="E111" s="28"/>
      <c r="F111" s="66"/>
    </row>
    <row r="112" spans="1:6" ht="27" customHeight="1" x14ac:dyDescent="0.15">
      <c r="C112" s="1"/>
      <c r="D112" s="27">
        <v>4</v>
      </c>
      <c r="E112" s="28"/>
      <c r="F112" s="66"/>
    </row>
    <row r="113" spans="1:6" ht="27" customHeight="1" x14ac:dyDescent="0.15">
      <c r="C113" s="1"/>
      <c r="D113" s="27">
        <v>5</v>
      </c>
      <c r="E113" s="28"/>
      <c r="F113" s="66"/>
    </row>
    <row r="114" spans="1:6" ht="27" customHeight="1" x14ac:dyDescent="0.15">
      <c r="C114" s="1"/>
      <c r="D114" s="27">
        <v>6</v>
      </c>
      <c r="E114" s="28"/>
      <c r="F114" s="66"/>
    </row>
    <row r="115" spans="1:6" ht="27" customHeight="1" x14ac:dyDescent="0.15">
      <c r="C115" s="1"/>
      <c r="D115" s="27">
        <v>7</v>
      </c>
      <c r="E115" s="28"/>
      <c r="F115" s="66"/>
    </row>
    <row r="116" spans="1:6" ht="27" customHeight="1" x14ac:dyDescent="0.15">
      <c r="C116" s="1"/>
      <c r="D116" s="27">
        <v>8</v>
      </c>
      <c r="E116" s="28"/>
      <c r="F116" s="66"/>
    </row>
    <row r="117" spans="1:6" ht="27" customHeight="1" x14ac:dyDescent="0.15">
      <c r="C117" s="1"/>
      <c r="D117" s="27">
        <v>9</v>
      </c>
      <c r="E117" s="28"/>
      <c r="F117" s="66"/>
    </row>
    <row r="118" spans="1:6" ht="27" customHeight="1" thickBot="1" x14ac:dyDescent="0.2">
      <c r="C118" s="1"/>
      <c r="D118" s="39">
        <v>10</v>
      </c>
      <c r="E118" s="40"/>
      <c r="F118" s="67"/>
    </row>
    <row r="119" spans="1:6" ht="17.25" customHeight="1" x14ac:dyDescent="0.15">
      <c r="A119" s="12"/>
      <c r="C119" s="26"/>
      <c r="D119" s="12"/>
      <c r="F119" s="12"/>
    </row>
    <row r="120" spans="1:6" ht="24" x14ac:dyDescent="0.15">
      <c r="A120" s="68" t="s">
        <v>66</v>
      </c>
      <c r="B120" s="69" t="s">
        <v>101</v>
      </c>
      <c r="C120" s="50">
        <v>3000</v>
      </c>
      <c r="D120" s="70" t="s">
        <v>67</v>
      </c>
      <c r="E120" s="71">
        <f>COUNTA(B7:B21,B24:B38,B41:B55,B58:B72,B75:B89,B92:B106)</f>
        <v>0</v>
      </c>
      <c r="F120" s="72">
        <f>C120*E120</f>
        <v>0</v>
      </c>
    </row>
    <row r="121" spans="1:6" ht="24" x14ac:dyDescent="0.15">
      <c r="A121" s="68" t="s">
        <v>68</v>
      </c>
      <c r="B121" s="69" t="s">
        <v>102</v>
      </c>
      <c r="C121" s="50">
        <v>3000</v>
      </c>
      <c r="D121" s="70" t="s">
        <v>67</v>
      </c>
      <c r="E121" s="71">
        <f>COUNTA(E7:E21,E24:E38,E41:E55,E58:E72,E75:E89,E92:E106)</f>
        <v>0</v>
      </c>
      <c r="F121" s="72">
        <f t="shared" ref="F121:F122" si="0">C121*E121</f>
        <v>0</v>
      </c>
    </row>
    <row r="122" spans="1:6" ht="24.75" thickBot="1" x14ac:dyDescent="0.2">
      <c r="A122" s="90" t="s">
        <v>103</v>
      </c>
      <c r="B122" s="91" t="s">
        <v>104</v>
      </c>
      <c r="C122" s="92">
        <v>4500</v>
      </c>
      <c r="D122" s="93" t="s">
        <v>67</v>
      </c>
      <c r="E122" s="94">
        <f>COUNTA(E109:E118)</f>
        <v>0</v>
      </c>
      <c r="F122" s="88">
        <f t="shared" si="0"/>
        <v>0</v>
      </c>
    </row>
    <row r="123" spans="1:6" ht="25.5" customHeight="1" thickBot="1" x14ac:dyDescent="0.2">
      <c r="A123" s="213" t="s">
        <v>122</v>
      </c>
      <c r="B123" s="214"/>
      <c r="C123" s="214"/>
      <c r="D123" s="214"/>
      <c r="E123" s="221"/>
      <c r="F123" s="99">
        <f>SUM(F120:F122)</f>
        <v>0</v>
      </c>
    </row>
    <row r="125" spans="1:6" ht="21.75" x14ac:dyDescent="0.15">
      <c r="B125" s="1" ph="1"/>
    </row>
    <row r="126" spans="1:6" ht="21.75" x14ac:dyDescent="0.15">
      <c r="B126" s="1" ph="1"/>
    </row>
    <row r="127" spans="1:6" ht="21.75" x14ac:dyDescent="0.15">
      <c r="B127" s="1" ph="1"/>
    </row>
    <row r="128" spans="1:6" ht="21.75" x14ac:dyDescent="0.15">
      <c r="B128" s="1" ph="1"/>
    </row>
    <row r="129" spans="2:2" ht="21.75" x14ac:dyDescent="0.15">
      <c r="B129" s="1" ph="1"/>
    </row>
    <row r="132" spans="2:2" ht="21.75" x14ac:dyDescent="0.15">
      <c r="B132" s="1" ph="1"/>
    </row>
    <row r="133" spans="2:2" ht="21.75" x14ac:dyDescent="0.15">
      <c r="B133" s="1" ph="1"/>
    </row>
    <row r="134" spans="2:2" ht="21.75" x14ac:dyDescent="0.15">
      <c r="B134" s="1" ph="1"/>
    </row>
    <row r="135" spans="2:2" ht="21.75" x14ac:dyDescent="0.15">
      <c r="B135" s="1" ph="1"/>
    </row>
    <row r="136" spans="2:2" ht="21.75" x14ac:dyDescent="0.15">
      <c r="B136" s="1" ph="1"/>
    </row>
    <row r="142" spans="2:2" ht="21.75" x14ac:dyDescent="0.15">
      <c r="B142" s="1" ph="1"/>
    </row>
    <row r="143" spans="2:2" ht="21.75" x14ac:dyDescent="0.15">
      <c r="B143" s="1" ph="1"/>
    </row>
    <row r="148" spans="2:2" ht="21.75" x14ac:dyDescent="0.15">
      <c r="B148" s="1" ph="1"/>
    </row>
    <row r="149" spans="2:2" ht="21.75" x14ac:dyDescent="0.15">
      <c r="B149" s="1" ph="1"/>
    </row>
    <row r="150" spans="2:2" ht="21.75" x14ac:dyDescent="0.15">
      <c r="B150" s="1" ph="1"/>
    </row>
    <row r="159" spans="2:2" ht="21.75" x14ac:dyDescent="0.15">
      <c r="B159" s="1" ph="1"/>
    </row>
    <row r="164" spans="2:2" ht="21.75" x14ac:dyDescent="0.15">
      <c r="B164" s="1" ph="1"/>
    </row>
    <row r="165" spans="2:2" ht="21.75" x14ac:dyDescent="0.15">
      <c r="B165" s="1" ph="1"/>
    </row>
    <row r="166" spans="2:2" ht="21.75" x14ac:dyDescent="0.15">
      <c r="B166" s="1" ph="1"/>
    </row>
    <row r="172" spans="2:2" ht="21.75" x14ac:dyDescent="0.15">
      <c r="B172" s="1" ph="1"/>
    </row>
    <row r="173" spans="2:2" ht="21.75" x14ac:dyDescent="0.15">
      <c r="B173" s="1" ph="1"/>
    </row>
    <row r="175" spans="2:2" ht="21.75" x14ac:dyDescent="0.15">
      <c r="B175" s="1" ph="1"/>
    </row>
    <row r="176" spans="2:2" ht="21.75" x14ac:dyDescent="0.15">
      <c r="B176" s="1" ph="1"/>
    </row>
    <row r="182" spans="2:2" ht="21.75" x14ac:dyDescent="0.15">
      <c r="B182" s="1" ph="1"/>
    </row>
    <row r="183" spans="2:2" ht="21.75" x14ac:dyDescent="0.15">
      <c r="B183" s="1" ph="1"/>
    </row>
    <row r="184" spans="2:2" ht="21.75" x14ac:dyDescent="0.15">
      <c r="B184" s="1" ph="1"/>
    </row>
  </sheetData>
  <mergeCells count="15">
    <mergeCell ref="A123:E123"/>
    <mergeCell ref="A22:C22"/>
    <mergeCell ref="D22:F22"/>
    <mergeCell ref="A39:C39"/>
    <mergeCell ref="D39:F39"/>
    <mergeCell ref="A56:C56"/>
    <mergeCell ref="D56:F56"/>
    <mergeCell ref="A73:C73"/>
    <mergeCell ref="D73:F73"/>
    <mergeCell ref="A1:F1"/>
    <mergeCell ref="A5:C5"/>
    <mergeCell ref="D5:F5"/>
    <mergeCell ref="A2:C2"/>
    <mergeCell ref="A90:C90"/>
    <mergeCell ref="D90:F90"/>
  </mergeCells>
  <phoneticPr fontId="2"/>
  <printOptions horizontalCentered="1"/>
  <pageMargins left="0.70866141732283472" right="0.70866141732283472" top="0.74803149606299213" bottom="0.74803149606299213" header="0.31496062992125984" footer="0.31496062992125984"/>
  <pageSetup paperSize="9" scale="44" fitToWidth="2" fitToHeight="2" orientation="portrait" r:id="rId1"/>
  <rowBreaks count="2" manualBreakCount="2">
    <brk id="40" max="5" man="1"/>
    <brk id="106"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86A89-11BE-4F02-905B-EF46D43915E7}">
  <sheetPr>
    <tabColor rgb="FFFFC000"/>
  </sheetPr>
  <dimension ref="A1:I45"/>
  <sheetViews>
    <sheetView workbookViewId="0">
      <selection activeCell="G13" sqref="G13"/>
    </sheetView>
    <sheetView showZeros="0" workbookViewId="1">
      <selection activeCell="G13" sqref="G13"/>
    </sheetView>
  </sheetViews>
  <sheetFormatPr defaultColWidth="9" defaultRowHeight="14.25" x14ac:dyDescent="0.15"/>
  <cols>
    <col min="1" max="1" width="3.625" style="1" customWidth="1"/>
    <col min="2" max="2" width="26.375" style="1" customWidth="1"/>
    <col min="3" max="3" width="25.625" style="1" customWidth="1"/>
    <col min="4" max="4" width="10.625" style="1" customWidth="1"/>
    <col min="5" max="5" width="2.625" style="1" customWidth="1"/>
    <col min="6" max="6" width="3.625" style="1" customWidth="1"/>
    <col min="7" max="8" width="16.625" style="1" customWidth="1"/>
    <col min="9" max="9" width="10.625" style="1" customWidth="1"/>
    <col min="10" max="10" width="5" style="1" customWidth="1"/>
    <col min="11" max="11" width="6" style="1" customWidth="1"/>
    <col min="12" max="14" width="4.75" style="1" customWidth="1"/>
    <col min="15" max="16384" width="9" style="1"/>
  </cols>
  <sheetData>
    <row r="1" spans="1:9" ht="12" customHeight="1" x14ac:dyDescent="0.15">
      <c r="H1" s="186" t="s">
        <v>82</v>
      </c>
      <c r="I1" s="187"/>
    </row>
    <row r="2" spans="1:9" ht="62.25" customHeight="1" x14ac:dyDescent="0.15">
      <c r="H2" s="187"/>
      <c r="I2" s="187"/>
    </row>
    <row r="3" spans="1:9" ht="15" thickBot="1" x14ac:dyDescent="0.2"/>
    <row r="4" spans="1:9" ht="15.75" customHeight="1" x14ac:dyDescent="0.15">
      <c r="E4" s="223">
        <f>申込表紙!E8</f>
        <v>0</v>
      </c>
      <c r="F4" s="224"/>
      <c r="G4" s="225"/>
      <c r="H4" s="222" t="s">
        <v>11</v>
      </c>
      <c r="I4" s="222"/>
    </row>
    <row r="5" spans="1:9" ht="15.75" customHeight="1" thickBot="1" x14ac:dyDescent="0.2">
      <c r="E5" s="226"/>
      <c r="F5" s="227"/>
      <c r="G5" s="228"/>
      <c r="H5" s="222"/>
      <c r="I5" s="222"/>
    </row>
    <row r="6" spans="1:9" ht="19.899999999999999" customHeight="1" x14ac:dyDescent="0.15">
      <c r="A6" s="1" t="s">
        <v>83</v>
      </c>
    </row>
    <row r="7" spans="1:9" ht="19.899999999999999" customHeight="1" x14ac:dyDescent="0.15">
      <c r="A7" s="222" t="s">
        <v>84</v>
      </c>
      <c r="B7" s="222"/>
      <c r="C7" s="222"/>
      <c r="D7" s="222"/>
      <c r="E7" s="222"/>
      <c r="F7" s="222"/>
      <c r="G7" s="222"/>
      <c r="H7" s="222"/>
      <c r="I7" s="222"/>
    </row>
    <row r="8" spans="1:9" ht="25.9" customHeight="1" x14ac:dyDescent="0.15">
      <c r="A8" s="229" t="s">
        <v>89</v>
      </c>
      <c r="B8" s="229"/>
      <c r="C8" s="229"/>
      <c r="D8" s="229"/>
      <c r="E8" s="229"/>
      <c r="F8" s="229"/>
      <c r="G8" s="229"/>
      <c r="H8" s="229"/>
      <c r="I8" s="229"/>
    </row>
    <row r="9" spans="1:9" ht="19.899999999999999" customHeight="1" x14ac:dyDescent="0.15">
      <c r="A9" s="222" t="s">
        <v>85</v>
      </c>
      <c r="B9" s="222"/>
      <c r="C9" s="222"/>
      <c r="D9" s="222"/>
      <c r="E9" s="222"/>
      <c r="F9" s="222"/>
      <c r="G9" s="222"/>
      <c r="H9" s="222"/>
      <c r="I9" s="222"/>
    </row>
    <row r="10" spans="1:9" ht="19.899999999999999" customHeight="1" x14ac:dyDescent="0.15">
      <c r="A10" s="1" t="s">
        <v>37</v>
      </c>
    </row>
    <row r="11" spans="1:9" ht="19.899999999999999" customHeight="1" x14ac:dyDescent="0.15">
      <c r="A11" s="48" t="s">
        <v>58</v>
      </c>
      <c r="B11" s="48" t="s">
        <v>86</v>
      </c>
      <c r="C11" s="48" t="s">
        <v>87</v>
      </c>
      <c r="D11" s="48" t="s">
        <v>37</v>
      </c>
      <c r="E11" s="49"/>
      <c r="F11" s="54"/>
      <c r="G11" s="54"/>
      <c r="H11" s="54"/>
      <c r="I11" s="54"/>
    </row>
    <row r="12" spans="1:9" ht="19.899999999999999" customHeight="1" x14ac:dyDescent="0.15">
      <c r="A12" s="48">
        <v>1</v>
      </c>
      <c r="B12" s="48"/>
      <c r="C12" s="48"/>
      <c r="D12" s="48"/>
      <c r="E12" s="49"/>
      <c r="F12" s="54"/>
      <c r="G12" s="54"/>
      <c r="H12" s="54"/>
      <c r="I12" s="54"/>
    </row>
    <row r="13" spans="1:9" ht="19.899999999999999" customHeight="1" x14ac:dyDescent="0.15">
      <c r="A13" s="48">
        <v>2</v>
      </c>
      <c r="B13" s="48"/>
      <c r="C13" s="48"/>
      <c r="D13" s="48"/>
      <c r="E13" s="49"/>
      <c r="F13" s="54"/>
      <c r="G13" s="54"/>
      <c r="H13" s="54"/>
      <c r="I13" s="54"/>
    </row>
    <row r="14" spans="1:9" ht="19.899999999999999" customHeight="1" x14ac:dyDescent="0.15">
      <c r="A14" s="48">
        <v>3</v>
      </c>
      <c r="B14" s="48"/>
      <c r="C14" s="48"/>
      <c r="D14" s="48"/>
      <c r="E14" s="49"/>
      <c r="F14" s="54"/>
      <c r="G14" s="54"/>
      <c r="H14" s="54"/>
      <c r="I14" s="54"/>
    </row>
    <row r="15" spans="1:9" ht="19.899999999999999" customHeight="1" x14ac:dyDescent="0.15">
      <c r="A15" s="48">
        <v>4</v>
      </c>
      <c r="B15" s="48"/>
      <c r="C15" s="48"/>
      <c r="D15" s="48"/>
      <c r="E15" s="49"/>
      <c r="F15" s="54"/>
      <c r="G15" s="54"/>
      <c r="H15" s="54"/>
      <c r="I15" s="54"/>
    </row>
    <row r="16" spans="1:9" ht="19.899999999999999" customHeight="1" x14ac:dyDescent="0.15">
      <c r="A16" s="48">
        <v>5</v>
      </c>
      <c r="B16" s="48"/>
      <c r="C16" s="48"/>
      <c r="D16" s="48"/>
      <c r="E16" s="49"/>
      <c r="F16" s="54"/>
      <c r="G16" s="54"/>
      <c r="H16" s="54"/>
      <c r="I16" s="54"/>
    </row>
    <row r="17" spans="1:9" ht="19.899999999999999" customHeight="1" x14ac:dyDescent="0.15">
      <c r="A17" s="48">
        <v>6</v>
      </c>
      <c r="B17" s="48"/>
      <c r="C17" s="48"/>
      <c r="D17" s="48"/>
      <c r="E17" s="49"/>
      <c r="F17" s="54"/>
      <c r="G17" s="54"/>
      <c r="H17" s="54"/>
      <c r="I17" s="54"/>
    </row>
    <row r="18" spans="1:9" ht="19.899999999999999" customHeight="1" x14ac:dyDescent="0.15">
      <c r="A18" s="48">
        <v>7</v>
      </c>
      <c r="B18" s="48"/>
      <c r="C18" s="48"/>
      <c r="D18" s="48"/>
      <c r="E18" s="49"/>
      <c r="F18" s="54"/>
      <c r="G18" s="54"/>
      <c r="H18" s="54"/>
      <c r="I18" s="54"/>
    </row>
    <row r="19" spans="1:9" ht="19.899999999999999" customHeight="1" x14ac:dyDescent="0.15">
      <c r="A19" s="48">
        <v>8</v>
      </c>
      <c r="B19" s="48"/>
      <c r="C19" s="48"/>
      <c r="D19" s="48"/>
      <c r="E19" s="49"/>
      <c r="F19" s="54"/>
      <c r="G19" s="54"/>
      <c r="H19" s="54"/>
      <c r="I19" s="54"/>
    </row>
    <row r="20" spans="1:9" ht="19.899999999999999" customHeight="1" x14ac:dyDescent="0.15">
      <c r="A20" s="48">
        <v>9</v>
      </c>
      <c r="B20" s="48"/>
      <c r="C20" s="48"/>
      <c r="D20" s="48"/>
      <c r="E20" s="49"/>
      <c r="F20" s="54"/>
      <c r="G20" s="54"/>
      <c r="H20" s="54"/>
      <c r="I20" s="54"/>
    </row>
    <row r="21" spans="1:9" ht="19.899999999999999" customHeight="1" x14ac:dyDescent="0.15">
      <c r="A21" s="48">
        <v>10</v>
      </c>
      <c r="B21" s="48"/>
      <c r="C21" s="48"/>
      <c r="D21" s="48"/>
      <c r="E21" s="49"/>
      <c r="F21" s="54"/>
      <c r="G21" s="54"/>
      <c r="H21" s="54"/>
      <c r="I21" s="54"/>
    </row>
    <row r="22" spans="1:9" ht="19.899999999999999" customHeight="1" x14ac:dyDescent="0.15">
      <c r="A22" s="48">
        <v>11</v>
      </c>
      <c r="B22" s="48"/>
      <c r="C22" s="48"/>
      <c r="D22" s="48"/>
      <c r="E22" s="49"/>
      <c r="F22" s="54"/>
      <c r="G22" s="54"/>
      <c r="H22" s="54"/>
      <c r="I22" s="54"/>
    </row>
    <row r="23" spans="1:9" ht="19.899999999999999" customHeight="1" x14ac:dyDescent="0.15">
      <c r="A23" s="48">
        <v>12</v>
      </c>
      <c r="B23" s="48"/>
      <c r="C23" s="48"/>
      <c r="D23" s="48"/>
      <c r="E23" s="49"/>
      <c r="F23" s="54"/>
      <c r="G23" s="54"/>
      <c r="H23" s="54"/>
      <c r="I23" s="54"/>
    </row>
    <row r="24" spans="1:9" ht="19.899999999999999" customHeight="1" x14ac:dyDescent="0.15">
      <c r="A24" s="48">
        <v>13</v>
      </c>
      <c r="B24" s="48"/>
      <c r="C24" s="48"/>
      <c r="D24" s="48"/>
      <c r="E24" s="49"/>
      <c r="F24" s="54"/>
      <c r="G24" s="54"/>
      <c r="H24" s="54"/>
      <c r="I24" s="54"/>
    </row>
    <row r="25" spans="1:9" ht="19.899999999999999" customHeight="1" x14ac:dyDescent="0.15">
      <c r="A25" s="48">
        <v>14</v>
      </c>
      <c r="B25" s="48"/>
      <c r="C25" s="48"/>
      <c r="D25" s="48"/>
      <c r="E25" s="49"/>
      <c r="F25" s="54"/>
      <c r="G25" s="54"/>
      <c r="H25" s="54"/>
      <c r="I25" s="54"/>
    </row>
    <row r="26" spans="1:9" ht="19.899999999999999" customHeight="1" x14ac:dyDescent="0.15">
      <c r="A26" s="48">
        <v>15</v>
      </c>
      <c r="B26" s="48"/>
      <c r="C26" s="48"/>
      <c r="D26" s="48"/>
      <c r="E26" s="49"/>
      <c r="F26" s="54"/>
      <c r="G26" s="54"/>
      <c r="H26" s="54"/>
      <c r="I26" s="54"/>
    </row>
    <row r="27" spans="1:9" ht="19.899999999999999" customHeight="1" x14ac:dyDescent="0.15">
      <c r="A27" s="48">
        <v>16</v>
      </c>
      <c r="B27" s="48"/>
      <c r="C27" s="48"/>
      <c r="D27" s="48"/>
      <c r="E27" s="49"/>
      <c r="F27" s="54"/>
      <c r="G27" s="54"/>
      <c r="H27" s="54"/>
      <c r="I27" s="54"/>
    </row>
    <row r="28" spans="1:9" ht="19.899999999999999" customHeight="1" x14ac:dyDescent="0.15">
      <c r="A28" s="48">
        <v>17</v>
      </c>
      <c r="B28" s="48"/>
      <c r="C28" s="48"/>
      <c r="D28" s="48"/>
      <c r="E28" s="49"/>
      <c r="F28" s="54"/>
      <c r="G28" s="54"/>
      <c r="H28" s="54"/>
      <c r="I28" s="54"/>
    </row>
    <row r="29" spans="1:9" ht="19.899999999999999" customHeight="1" x14ac:dyDescent="0.15">
      <c r="A29" s="48">
        <v>18</v>
      </c>
      <c r="B29" s="48"/>
      <c r="C29" s="48"/>
      <c r="D29" s="48"/>
      <c r="E29" s="49"/>
      <c r="F29" s="54"/>
      <c r="G29" s="54"/>
      <c r="H29" s="54"/>
      <c r="I29" s="54"/>
    </row>
    <row r="30" spans="1:9" ht="19.899999999999999" customHeight="1" x14ac:dyDescent="0.15">
      <c r="A30" s="48">
        <v>19</v>
      </c>
      <c r="B30" s="48"/>
      <c r="C30" s="48"/>
      <c r="D30" s="48"/>
      <c r="E30" s="49"/>
      <c r="F30" s="54"/>
      <c r="G30" s="54"/>
      <c r="H30" s="54"/>
      <c r="I30" s="54"/>
    </row>
    <row r="31" spans="1:9" ht="19.899999999999999" customHeight="1" x14ac:dyDescent="0.15">
      <c r="A31" s="48">
        <v>20</v>
      </c>
      <c r="B31" s="48"/>
      <c r="C31" s="48"/>
      <c r="D31" s="48"/>
      <c r="E31" s="49"/>
      <c r="F31" s="54"/>
      <c r="G31" s="54"/>
      <c r="H31" s="54"/>
      <c r="I31" s="54"/>
    </row>
    <row r="32" spans="1:9" ht="19.899999999999999" customHeight="1" x14ac:dyDescent="0.15">
      <c r="A32" s="48">
        <v>21</v>
      </c>
      <c r="B32" s="48"/>
      <c r="C32" s="48"/>
      <c r="D32" s="48"/>
      <c r="E32" s="49"/>
      <c r="F32" s="54"/>
      <c r="G32" s="54"/>
      <c r="H32" s="54"/>
      <c r="I32" s="54"/>
    </row>
    <row r="33" spans="1:9" ht="19.899999999999999" customHeight="1" x14ac:dyDescent="0.15">
      <c r="A33" s="48">
        <v>22</v>
      </c>
      <c r="B33" s="48"/>
      <c r="C33" s="48"/>
      <c r="D33" s="48"/>
      <c r="E33" s="49"/>
      <c r="F33" s="54"/>
      <c r="G33" s="54"/>
      <c r="H33" s="54"/>
      <c r="I33" s="54"/>
    </row>
    <row r="34" spans="1:9" ht="19.899999999999999" customHeight="1" x14ac:dyDescent="0.15">
      <c r="A34" s="48">
        <v>23</v>
      </c>
      <c r="B34" s="48"/>
      <c r="C34" s="48"/>
      <c r="D34" s="48"/>
      <c r="E34" s="49"/>
      <c r="F34" s="54"/>
      <c r="G34" s="54"/>
      <c r="H34" s="54"/>
      <c r="I34" s="54"/>
    </row>
    <row r="35" spans="1:9" ht="19.899999999999999" customHeight="1" x14ac:dyDescent="0.15">
      <c r="A35" s="48">
        <v>24</v>
      </c>
      <c r="B35" s="48"/>
      <c r="C35" s="48"/>
      <c r="D35" s="48"/>
      <c r="E35" s="49"/>
      <c r="F35" s="54"/>
      <c r="G35" s="54"/>
      <c r="H35" s="54"/>
      <c r="I35" s="54"/>
    </row>
    <row r="36" spans="1:9" ht="19.899999999999999" customHeight="1" x14ac:dyDescent="0.15">
      <c r="A36" s="48">
        <v>25</v>
      </c>
      <c r="B36" s="48"/>
      <c r="C36" s="48"/>
      <c r="D36" s="48"/>
      <c r="E36" s="49"/>
      <c r="F36" s="54"/>
      <c r="G36" s="54"/>
      <c r="H36" s="54"/>
      <c r="I36" s="54"/>
    </row>
    <row r="37" spans="1:9" ht="19.899999999999999" customHeight="1" x14ac:dyDescent="0.15">
      <c r="A37" s="12"/>
    </row>
    <row r="38" spans="1:9" ht="18" customHeight="1" x14ac:dyDescent="0.15"/>
    <row r="39" spans="1:9" ht="18" customHeight="1" x14ac:dyDescent="0.15"/>
    <row r="40" spans="1:9" ht="18" customHeight="1" x14ac:dyDescent="0.15"/>
    <row r="41" spans="1:9" ht="18" customHeight="1" x14ac:dyDescent="0.15"/>
    <row r="42" spans="1:9" ht="18" customHeight="1" x14ac:dyDescent="0.15"/>
    <row r="43" spans="1:9" ht="18" customHeight="1" x14ac:dyDescent="0.15"/>
    <row r="44" spans="1:9" ht="18" customHeight="1" x14ac:dyDescent="0.15"/>
    <row r="45" spans="1:9" ht="18" customHeight="1" x14ac:dyDescent="0.15"/>
  </sheetData>
  <mergeCells count="6">
    <mergeCell ref="A9:I9"/>
    <mergeCell ref="H1:I2"/>
    <mergeCell ref="E4:G5"/>
    <mergeCell ref="H4:I5"/>
    <mergeCell ref="A7:I7"/>
    <mergeCell ref="A8:I8"/>
  </mergeCells>
  <phoneticPr fontId="2"/>
  <dataValidations count="1">
    <dataValidation operator="equal" allowBlank="1" showInputMessage="1" showErrorMessage="1" sqref="E4" xr:uid="{166B63B6-314D-48AF-8CF0-351FE30C8F28}"/>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申込表紙</vt:lpstr>
      <vt:lpstr>集計用(要記入)</vt:lpstr>
      <vt:lpstr>推薦審判員</vt:lpstr>
      <vt:lpstr>事務局男子一覧表</vt:lpstr>
      <vt:lpstr>事務局女子一覧</vt:lpstr>
      <vt:lpstr>監督名簿</vt:lpstr>
      <vt:lpstr>事務局女子一覧!Print_Area</vt:lpstr>
      <vt:lpstr>事務局男子一覧表!Print_Area</vt:lpstr>
      <vt:lpstr>推薦審判員!Print_Area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資格</dc:creator>
  <cp:lastModifiedBy>美智子 飯野</cp:lastModifiedBy>
  <cp:lastPrinted>2025-08-06T00:42:42Z</cp:lastPrinted>
  <dcterms:created xsi:type="dcterms:W3CDTF">2001-02-16T04:02:20Z</dcterms:created>
  <dcterms:modified xsi:type="dcterms:W3CDTF">2025-08-28T07:42:43Z</dcterms:modified>
</cp:coreProperties>
</file>